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初一三班ZJZ\"/>
    </mc:Choice>
  </mc:AlternateContent>
  <xr:revisionPtr revIDLastSave="0" documentId="13_ncr:1_{686E9A52-8252-43F8-92F7-6EFFF51CFD26}" xr6:coauthVersionLast="45" xr6:coauthVersionMax="45" xr10:uidLastSave="{00000000-0000-0000-0000-000000000000}"/>
  <bookViews>
    <workbookView xWindow="-110" yWindow="-110" windowWidth="19420" windowHeight="10420" xr2:uid="{8700582A-B181-407C-B549-D27DEEDEA2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1" i="1" l="1"/>
  <c r="D60" i="1"/>
  <c r="F60" i="1" s="1"/>
  <c r="D59" i="1"/>
  <c r="D58" i="1"/>
  <c r="E58" i="1" s="1"/>
  <c r="F133" i="1"/>
  <c r="E133" i="1"/>
  <c r="H133" i="1" s="1"/>
  <c r="F132" i="1"/>
  <c r="E132" i="1"/>
  <c r="H132" i="1" s="1"/>
  <c r="I132" i="1" s="1"/>
  <c r="F131" i="1"/>
  <c r="G131" i="1" s="1"/>
  <c r="E131" i="1"/>
  <c r="H131" i="1" s="1"/>
  <c r="I131" i="1" s="1"/>
  <c r="H130" i="1"/>
  <c r="I130" i="1" s="1"/>
  <c r="F130" i="1"/>
  <c r="G130" i="1" s="1"/>
  <c r="E130" i="1"/>
  <c r="F129" i="1"/>
  <c r="G129" i="1" s="1"/>
  <c r="E129" i="1"/>
  <c r="H129" i="1" s="1"/>
  <c r="I129" i="1" s="1"/>
  <c r="F128" i="1"/>
  <c r="E128" i="1"/>
  <c r="H127" i="1"/>
  <c r="I127" i="1" s="1"/>
  <c r="F127" i="1"/>
  <c r="G127" i="1" s="1"/>
  <c r="E127" i="1"/>
  <c r="G126" i="1"/>
  <c r="F126" i="1"/>
  <c r="E126" i="1"/>
  <c r="H126" i="1" s="1"/>
  <c r="I126" i="1" s="1"/>
  <c r="F125" i="1"/>
  <c r="E125" i="1"/>
  <c r="H125" i="1" s="1"/>
  <c r="I125" i="1" s="1"/>
  <c r="F124" i="1"/>
  <c r="E124" i="1"/>
  <c r="H124" i="1" s="1"/>
  <c r="I124" i="1" s="1"/>
  <c r="F123" i="1"/>
  <c r="E123" i="1"/>
  <c r="H123" i="1" s="1"/>
  <c r="I123" i="1" s="1"/>
  <c r="G122" i="1"/>
  <c r="F122" i="1"/>
  <c r="E122" i="1"/>
  <c r="H122" i="1" s="1"/>
  <c r="I122" i="1" s="1"/>
  <c r="F121" i="1"/>
  <c r="E121" i="1"/>
  <c r="H121" i="1" s="1"/>
  <c r="I121" i="1" s="1"/>
  <c r="F120" i="1"/>
  <c r="E120" i="1"/>
  <c r="H120" i="1" s="1"/>
  <c r="I120" i="1" s="1"/>
  <c r="G119" i="1"/>
  <c r="F119" i="1"/>
  <c r="E119" i="1"/>
  <c r="H119" i="1" s="1"/>
  <c r="I119" i="1" s="1"/>
  <c r="F118" i="1"/>
  <c r="E118" i="1"/>
  <c r="H118" i="1" s="1"/>
  <c r="I118" i="1" s="1"/>
  <c r="F117" i="1"/>
  <c r="E117" i="1"/>
  <c r="H117" i="1" s="1"/>
  <c r="I117" i="1" s="1"/>
  <c r="H116" i="1"/>
  <c r="I116" i="1" s="1"/>
  <c r="F116" i="1"/>
  <c r="E116" i="1"/>
  <c r="F115" i="1"/>
  <c r="E115" i="1"/>
  <c r="H115" i="1" s="1"/>
  <c r="I115" i="1" s="1"/>
  <c r="G114" i="1"/>
  <c r="F114" i="1"/>
  <c r="E114" i="1"/>
  <c r="H114" i="1" s="1"/>
  <c r="I114" i="1" s="1"/>
  <c r="F113" i="1"/>
  <c r="E113" i="1"/>
  <c r="H113" i="1" s="1"/>
  <c r="I113" i="1" s="1"/>
  <c r="F112" i="1"/>
  <c r="E112" i="1"/>
  <c r="H112" i="1" s="1"/>
  <c r="I112" i="1" s="1"/>
  <c r="G111" i="1"/>
  <c r="F111" i="1"/>
  <c r="E111" i="1"/>
  <c r="H111" i="1" s="1"/>
  <c r="I111" i="1" s="1"/>
  <c r="F110" i="1"/>
  <c r="E110" i="1"/>
  <c r="H110" i="1" s="1"/>
  <c r="I110" i="1" s="1"/>
  <c r="F109" i="1"/>
  <c r="E109" i="1"/>
  <c r="H109" i="1" s="1"/>
  <c r="I109" i="1" s="1"/>
  <c r="H108" i="1"/>
  <c r="I108" i="1" s="1"/>
  <c r="F108" i="1"/>
  <c r="E108" i="1"/>
  <c r="F107" i="1"/>
  <c r="E107" i="1"/>
  <c r="H107" i="1" s="1"/>
  <c r="I107" i="1" s="1"/>
  <c r="F106" i="1"/>
  <c r="E106" i="1"/>
  <c r="H106" i="1" s="1"/>
  <c r="I106" i="1" s="1"/>
  <c r="F105" i="1"/>
  <c r="E105" i="1"/>
  <c r="H105" i="1" s="1"/>
  <c r="I105" i="1" s="1"/>
  <c r="F104" i="1"/>
  <c r="E104" i="1"/>
  <c r="H104" i="1" s="1"/>
  <c r="I104" i="1" s="1"/>
  <c r="F103" i="1"/>
  <c r="E103" i="1"/>
  <c r="H103" i="1" s="1"/>
  <c r="I103" i="1" s="1"/>
  <c r="F102" i="1"/>
  <c r="E102" i="1"/>
  <c r="H102" i="1" s="1"/>
  <c r="I102" i="1" s="1"/>
  <c r="F101" i="1"/>
  <c r="E101" i="1"/>
  <c r="H101" i="1" s="1"/>
  <c r="I101" i="1" s="1"/>
  <c r="F100" i="1"/>
  <c r="E100" i="1"/>
  <c r="H100" i="1" s="1"/>
  <c r="I100" i="1" s="1"/>
  <c r="F99" i="1"/>
  <c r="E99" i="1"/>
  <c r="H99" i="1" s="1"/>
  <c r="I99" i="1" s="1"/>
  <c r="F98" i="1"/>
  <c r="E98" i="1"/>
  <c r="H98" i="1" s="1"/>
  <c r="I98" i="1" s="1"/>
  <c r="F97" i="1"/>
  <c r="E97" i="1"/>
  <c r="H97" i="1" s="1"/>
  <c r="I97" i="1" s="1"/>
  <c r="F96" i="1"/>
  <c r="E96" i="1"/>
  <c r="H96" i="1" s="1"/>
  <c r="I96" i="1" s="1"/>
  <c r="F95" i="1"/>
  <c r="E95" i="1"/>
  <c r="H95" i="1" s="1"/>
  <c r="I95" i="1" s="1"/>
  <c r="F94" i="1"/>
  <c r="E94" i="1"/>
  <c r="G94" i="1" s="1"/>
  <c r="F93" i="1"/>
  <c r="E93" i="1"/>
  <c r="H93" i="1" s="1"/>
  <c r="I93" i="1" s="1"/>
  <c r="F92" i="1"/>
  <c r="E92" i="1"/>
  <c r="H92" i="1" s="1"/>
  <c r="I92" i="1" s="1"/>
  <c r="F91" i="1"/>
  <c r="E91" i="1"/>
  <c r="H91" i="1" s="1"/>
  <c r="I91" i="1" s="1"/>
  <c r="F90" i="1"/>
  <c r="G90" i="1" s="1"/>
  <c r="E90" i="1"/>
  <c r="H90" i="1" s="1"/>
  <c r="I90" i="1" s="1"/>
  <c r="F89" i="1"/>
  <c r="G89" i="1" s="1"/>
  <c r="E89" i="1"/>
  <c r="H89" i="1" s="1"/>
  <c r="I89" i="1" s="1"/>
  <c r="F88" i="1"/>
  <c r="G88" i="1" s="1"/>
  <c r="E88" i="1"/>
  <c r="H88" i="1" s="1"/>
  <c r="I88" i="1" s="1"/>
  <c r="H87" i="1"/>
  <c r="I87" i="1" s="1"/>
  <c r="F87" i="1"/>
  <c r="G87" i="1" s="1"/>
  <c r="E87" i="1"/>
  <c r="F86" i="1"/>
  <c r="E86" i="1"/>
  <c r="F85" i="1"/>
  <c r="E85" i="1"/>
  <c r="H85" i="1" s="1"/>
  <c r="I85" i="1" s="1"/>
  <c r="F84" i="1"/>
  <c r="G84" i="1" s="1"/>
  <c r="E84" i="1"/>
  <c r="H84" i="1" s="1"/>
  <c r="I84" i="1" s="1"/>
  <c r="F83" i="1"/>
  <c r="G83" i="1" s="1"/>
  <c r="E83" i="1"/>
  <c r="H83" i="1" s="1"/>
  <c r="I83" i="1" s="1"/>
  <c r="F82" i="1"/>
  <c r="E82" i="1"/>
  <c r="H82" i="1" s="1"/>
  <c r="I82" i="1" s="1"/>
  <c r="F81" i="1"/>
  <c r="E81" i="1"/>
  <c r="H81" i="1" s="1"/>
  <c r="I81" i="1" s="1"/>
  <c r="F80" i="1"/>
  <c r="E80" i="1"/>
  <c r="H80" i="1" s="1"/>
  <c r="I80" i="1" s="1"/>
  <c r="F79" i="1"/>
  <c r="E79" i="1"/>
  <c r="H79" i="1" s="1"/>
  <c r="I79" i="1" s="1"/>
  <c r="F78" i="1"/>
  <c r="E78" i="1"/>
  <c r="H78" i="1" s="1"/>
  <c r="I78" i="1" s="1"/>
  <c r="F77" i="1"/>
  <c r="E77" i="1"/>
  <c r="H77" i="1" s="1"/>
  <c r="I77" i="1" s="1"/>
  <c r="F76" i="1"/>
  <c r="E76" i="1"/>
  <c r="H76" i="1" s="1"/>
  <c r="I76" i="1" s="1"/>
  <c r="F75" i="1"/>
  <c r="E75" i="1"/>
  <c r="H75" i="1" s="1"/>
  <c r="I75" i="1" s="1"/>
  <c r="F74" i="1"/>
  <c r="G74" i="1" s="1"/>
  <c r="E74" i="1"/>
  <c r="H74" i="1" s="1"/>
  <c r="I74" i="1" s="1"/>
  <c r="F73" i="1"/>
  <c r="G73" i="1" s="1"/>
  <c r="E73" i="1"/>
  <c r="H73" i="1" s="1"/>
  <c r="I73" i="1" s="1"/>
  <c r="F72" i="1"/>
  <c r="G72" i="1" s="1"/>
  <c r="E72" i="1"/>
  <c r="H72" i="1" s="1"/>
  <c r="I72" i="1" s="1"/>
  <c r="H71" i="1"/>
  <c r="I71" i="1" s="1"/>
  <c r="F71" i="1"/>
  <c r="G71" i="1" s="1"/>
  <c r="E71" i="1"/>
  <c r="F70" i="1"/>
  <c r="E70" i="1"/>
  <c r="F69" i="1"/>
  <c r="E69" i="1"/>
  <c r="H69" i="1" s="1"/>
  <c r="I69" i="1" s="1"/>
  <c r="F68" i="1"/>
  <c r="G68" i="1" s="1"/>
  <c r="E68" i="1"/>
  <c r="H68" i="1" s="1"/>
  <c r="I68" i="1" s="1"/>
  <c r="F67" i="1"/>
  <c r="G67" i="1" s="1"/>
  <c r="E67" i="1"/>
  <c r="H67" i="1" s="1"/>
  <c r="I67" i="1" s="1"/>
  <c r="F66" i="1"/>
  <c r="E66" i="1"/>
  <c r="H66" i="1" s="1"/>
  <c r="I66" i="1" s="1"/>
  <c r="F65" i="1"/>
  <c r="E65" i="1"/>
  <c r="H65" i="1" s="1"/>
  <c r="I65" i="1" s="1"/>
  <c r="F64" i="1"/>
  <c r="E64" i="1"/>
  <c r="H64" i="1" s="1"/>
  <c r="I64" i="1" s="1"/>
  <c r="F63" i="1"/>
  <c r="E63" i="1"/>
  <c r="G63" i="1" s="1"/>
  <c r="F62" i="1"/>
  <c r="E62" i="1"/>
  <c r="H62" i="1" s="1"/>
  <c r="I62" i="1" s="1"/>
  <c r="F61" i="1"/>
  <c r="E61" i="1"/>
  <c r="H61" i="1" s="1"/>
  <c r="I61" i="1" s="1"/>
  <c r="F59" i="1"/>
  <c r="E59" i="1"/>
  <c r="H59" i="1" s="1"/>
  <c r="I59" i="1" s="1"/>
  <c r="G59" i="1" l="1"/>
  <c r="H63" i="1"/>
  <c r="I63" i="1" s="1"/>
  <c r="G70" i="1"/>
  <c r="G76" i="1"/>
  <c r="G82" i="1"/>
  <c r="G91" i="1"/>
  <c r="G97" i="1"/>
  <c r="G100" i="1"/>
  <c r="G117" i="1"/>
  <c r="G120" i="1"/>
  <c r="G123" i="1"/>
  <c r="G79" i="1"/>
  <c r="G103" i="1"/>
  <c r="G106" i="1"/>
  <c r="G64" i="1"/>
  <c r="G86" i="1"/>
  <c r="G92" i="1"/>
  <c r="G109" i="1"/>
  <c r="G112" i="1"/>
  <c r="G115" i="1"/>
  <c r="G121" i="1"/>
  <c r="G124" i="1"/>
  <c r="G95" i="1"/>
  <c r="G98" i="1"/>
  <c r="G65" i="1"/>
  <c r="G80" i="1"/>
  <c r="G104" i="1"/>
  <c r="G107" i="1"/>
  <c r="G113" i="1"/>
  <c r="G116" i="1"/>
  <c r="G125" i="1"/>
  <c r="G128" i="1"/>
  <c r="G66" i="1"/>
  <c r="G75" i="1"/>
  <c r="G81" i="1"/>
  <c r="G96" i="1"/>
  <c r="G99" i="1"/>
  <c r="G105" i="1"/>
  <c r="G108" i="1"/>
  <c r="E60" i="1"/>
  <c r="H60" i="1" s="1"/>
  <c r="I60" i="1" s="1"/>
  <c r="F58" i="1"/>
  <c r="G58" i="1" s="1"/>
  <c r="H58" i="1"/>
  <c r="I58" i="1" s="1"/>
  <c r="G78" i="1"/>
  <c r="H70" i="1"/>
  <c r="I70" i="1" s="1"/>
  <c r="H86" i="1"/>
  <c r="I86" i="1" s="1"/>
  <c r="H94" i="1"/>
  <c r="I94" i="1" s="1"/>
  <c r="G61" i="1"/>
  <c r="G69" i="1"/>
  <c r="G77" i="1"/>
  <c r="G85" i="1"/>
  <c r="G93" i="1"/>
  <c r="G101" i="1"/>
  <c r="H128" i="1"/>
  <c r="I128" i="1" s="1"/>
  <c r="G62" i="1"/>
  <c r="G102" i="1"/>
  <c r="G110" i="1"/>
  <c r="G118" i="1"/>
  <c r="G60" i="1" l="1"/>
</calcChain>
</file>

<file path=xl/sharedStrings.xml><?xml version="1.0" encoding="utf-8"?>
<sst xmlns="http://schemas.openxmlformats.org/spreadsheetml/2006/main" count="136" uniqueCount="103">
  <si>
    <t>线路</t>
    <phoneticPr fontId="1" type="noConversion"/>
  </si>
  <si>
    <t>站</t>
    <phoneticPr fontId="1" type="noConversion"/>
  </si>
  <si>
    <t>换乘</t>
    <phoneticPr fontId="1" type="noConversion"/>
  </si>
  <si>
    <t>站台高度</t>
    <phoneticPr fontId="1" type="noConversion"/>
  </si>
  <si>
    <t>东坪路</t>
    <phoneticPr fontId="1" type="noConversion"/>
  </si>
  <si>
    <t>站台类型</t>
    <phoneticPr fontId="1" type="noConversion"/>
  </si>
  <si>
    <t>站距</t>
    <phoneticPr fontId="1" type="noConversion"/>
  </si>
  <si>
    <t>地下</t>
    <phoneticPr fontId="1" type="noConversion"/>
  </si>
  <si>
    <t>侧式</t>
    <phoneticPr fontId="1" type="noConversion"/>
  </si>
  <si>
    <t>岛式</t>
    <phoneticPr fontId="1" type="noConversion"/>
  </si>
  <si>
    <t>开通年份</t>
    <phoneticPr fontId="1" type="noConversion"/>
  </si>
  <si>
    <t>高场子</t>
    <phoneticPr fontId="1" type="noConversion"/>
  </si>
  <si>
    <t>赵辛庄</t>
    <phoneticPr fontId="1" type="noConversion"/>
  </si>
  <si>
    <t>万堂</t>
    <phoneticPr fontId="1" type="noConversion"/>
  </si>
  <si>
    <t>内光里</t>
    <phoneticPr fontId="1" type="noConversion"/>
  </si>
  <si>
    <t>磨石矶</t>
    <phoneticPr fontId="1" type="noConversion"/>
  </si>
  <si>
    <t>滑稽桥</t>
    <phoneticPr fontId="1" type="noConversion"/>
  </si>
  <si>
    <t>巨人桥</t>
    <phoneticPr fontId="1" type="noConversion"/>
  </si>
  <si>
    <t>世纪广场</t>
    <phoneticPr fontId="1" type="noConversion"/>
  </si>
  <si>
    <t>张各庄</t>
    <phoneticPr fontId="1" type="noConversion"/>
  </si>
  <si>
    <t>大剧院</t>
    <phoneticPr fontId="1" type="noConversion"/>
  </si>
  <si>
    <t>外挂桥</t>
    <phoneticPr fontId="1" type="noConversion"/>
  </si>
  <si>
    <t>猎人林</t>
    <phoneticPr fontId="1" type="noConversion"/>
  </si>
  <si>
    <t>老八桥</t>
    <phoneticPr fontId="1" type="noConversion"/>
  </si>
  <si>
    <t>衡山广场[环行]</t>
    <phoneticPr fontId="1" type="noConversion"/>
  </si>
  <si>
    <t>衡山广场[环形]</t>
    <phoneticPr fontId="1" type="noConversion"/>
  </si>
  <si>
    <t>宜园</t>
    <phoneticPr fontId="1" type="noConversion"/>
  </si>
  <si>
    <t>四流</t>
    <phoneticPr fontId="1" type="noConversion"/>
  </si>
  <si>
    <t>青芦南站</t>
    <phoneticPr fontId="1" type="noConversion"/>
  </si>
  <si>
    <t>高云路</t>
    <phoneticPr fontId="1" type="noConversion"/>
  </si>
  <si>
    <t>品如路</t>
    <phoneticPr fontId="1" type="noConversion"/>
  </si>
  <si>
    <t>恒王桥</t>
    <phoneticPr fontId="1" type="noConversion"/>
  </si>
  <si>
    <t>伊甸</t>
    <phoneticPr fontId="1" type="noConversion"/>
  </si>
  <si>
    <t>知识城</t>
    <phoneticPr fontId="1" type="noConversion"/>
  </si>
  <si>
    <t>高架</t>
    <phoneticPr fontId="1" type="noConversion"/>
  </si>
  <si>
    <t>全线地下</t>
    <phoneticPr fontId="1" type="noConversion"/>
  </si>
  <si>
    <t>______</t>
    <phoneticPr fontId="1" type="noConversion"/>
  </si>
  <si>
    <t>朝阳敦</t>
    <phoneticPr fontId="1" type="noConversion"/>
  </si>
  <si>
    <t>青芦大学</t>
  </si>
  <si>
    <t>青芦大学</t>
    <phoneticPr fontId="1" type="noConversion"/>
  </si>
  <si>
    <t>岛式</t>
  </si>
  <si>
    <t>岛式</t>
    <phoneticPr fontId="1" type="noConversion"/>
  </si>
  <si>
    <t>青芦火车站</t>
  </si>
  <si>
    <t>冯各庄</t>
  </si>
  <si>
    <t>星火桥</t>
  </si>
  <si>
    <t>秀梅路</t>
  </si>
  <si>
    <t>地下</t>
    <phoneticPr fontId="1" type="noConversion"/>
  </si>
  <si>
    <t>平顺庄</t>
  </si>
  <si>
    <t>侧式</t>
  </si>
  <si>
    <t>浙江路</t>
  </si>
  <si>
    <t>大寺</t>
  </si>
  <si>
    <t>东坪路</t>
  </si>
  <si>
    <t>草门</t>
  </si>
  <si>
    <t>欧桥</t>
  </si>
  <si>
    <t>高场子</t>
  </si>
  <si>
    <t>直门</t>
  </si>
  <si>
    <t>东河渠</t>
  </si>
  <si>
    <t>龚敏庄</t>
  </si>
  <si>
    <t>什口</t>
  </si>
  <si>
    <t>红果园</t>
    <phoneticPr fontId="1" type="noConversion"/>
  </si>
  <si>
    <t>水表</t>
    <phoneticPr fontId="1" type="noConversion"/>
  </si>
  <si>
    <t>水表东</t>
    <phoneticPr fontId="1" type="noConversion"/>
  </si>
  <si>
    <t>西各庄</t>
    <phoneticPr fontId="1" type="noConversion"/>
  </si>
  <si>
    <t>楚江路</t>
    <phoneticPr fontId="1" type="noConversion"/>
  </si>
  <si>
    <t>寒雪路</t>
    <phoneticPr fontId="1" type="noConversion"/>
  </si>
  <si>
    <t>地面</t>
    <phoneticPr fontId="1" type="noConversion"/>
  </si>
  <si>
    <t>高架</t>
    <phoneticPr fontId="1" type="noConversion"/>
  </si>
  <si>
    <t>天惠门</t>
    <phoneticPr fontId="1" type="noConversion"/>
  </si>
  <si>
    <t>侧式</t>
    <phoneticPr fontId="1" type="noConversion"/>
  </si>
  <si>
    <t>水表北[暂缓开通]</t>
    <phoneticPr fontId="1" type="noConversion"/>
  </si>
  <si>
    <t>何家塘</t>
    <phoneticPr fontId="1" type="noConversion"/>
  </si>
  <si>
    <t>?</t>
    <phoneticPr fontId="1" type="noConversion"/>
  </si>
  <si>
    <t>振兴门</t>
    <phoneticPr fontId="1" type="noConversion"/>
  </si>
  <si>
    <t>十里亭</t>
    <phoneticPr fontId="1" type="noConversion"/>
  </si>
  <si>
    <t>猎人林</t>
    <phoneticPr fontId="1" type="noConversion"/>
  </si>
  <si>
    <t>久振门</t>
    <phoneticPr fontId="1" type="noConversion"/>
  </si>
  <si>
    <t>解放门</t>
    <phoneticPr fontId="1" type="noConversion"/>
  </si>
  <si>
    <t>道德桥</t>
    <phoneticPr fontId="1" type="noConversion"/>
  </si>
  <si>
    <t>志远村</t>
    <phoneticPr fontId="1" type="noConversion"/>
  </si>
  <si>
    <t>站数</t>
    <phoneticPr fontId="1" type="noConversion"/>
  </si>
  <si>
    <t>设计时速</t>
    <phoneticPr fontId="1" type="noConversion"/>
  </si>
  <si>
    <t>公里</t>
    <phoneticPr fontId="1" type="noConversion"/>
  </si>
  <si>
    <t>运行时速</t>
    <phoneticPr fontId="1" type="noConversion"/>
  </si>
  <si>
    <t>平均站距</t>
    <phoneticPr fontId="1" type="noConversion"/>
  </si>
  <si>
    <t>每站时间[分]</t>
    <phoneticPr fontId="1" type="noConversion"/>
  </si>
  <si>
    <t>总时间[时]</t>
    <phoneticPr fontId="1" type="noConversion"/>
  </si>
  <si>
    <t>总时间[分]</t>
    <phoneticPr fontId="1" type="noConversion"/>
  </si>
  <si>
    <t>机场</t>
    <phoneticPr fontId="1" type="noConversion"/>
  </si>
  <si>
    <t>新瑶</t>
    <phoneticPr fontId="1" type="noConversion"/>
  </si>
  <si>
    <t>辽通</t>
    <phoneticPr fontId="1" type="noConversion"/>
  </si>
  <si>
    <t>3支线</t>
    <phoneticPr fontId="1" type="noConversion"/>
  </si>
  <si>
    <t>品如路西</t>
    <phoneticPr fontId="1" type="noConversion"/>
  </si>
  <si>
    <t>十字沽</t>
    <phoneticPr fontId="1" type="noConversion"/>
  </si>
  <si>
    <t>胜春桥</t>
    <phoneticPr fontId="1" type="noConversion"/>
  </si>
  <si>
    <t>磨石矶</t>
    <phoneticPr fontId="1" type="noConversion"/>
  </si>
  <si>
    <t>和平村</t>
    <phoneticPr fontId="1" type="noConversion"/>
  </si>
  <si>
    <t>朝霞门</t>
    <phoneticPr fontId="1" type="noConversion"/>
  </si>
  <si>
    <t>左沽</t>
  </si>
  <si>
    <t>十里亭西路</t>
  </si>
  <si>
    <t>老八桥</t>
  </si>
  <si>
    <t>诸葛庄</t>
  </si>
  <si>
    <t>地下</t>
    <phoneticPr fontId="1" type="noConversion"/>
  </si>
  <si>
    <t>岛式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</si>
</sst>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.5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D2AFD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>
      <alignment vertical="center"/>
    </xf>
    <xf numFmtId="0" fontId="0" fillId="11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B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3B9AF-A00D-4CC3-8F79-1FC46CBF8A25}">
  <dimension ref="A1:AB133"/>
  <sheetViews>
    <sheetView tabSelected="1" zoomScaleNormal="100" workbookViewId="0">
      <selection activeCell="W20" sqref="W20"/>
    </sheetView>
  </sheetViews>
  <sheetFormatPr defaultRowHeight="14" x14ac:dyDescent="0.3"/>
  <cols>
    <col min="1" max="1" width="8.6640625" style="1"/>
    <col min="2" max="2" width="17.5" style="1" customWidth="1"/>
    <col min="3" max="8" width="8.6640625" style="1"/>
    <col min="9" max="9" width="17.75" style="1" customWidth="1"/>
    <col min="10" max="15" width="8.6640625" style="1"/>
    <col min="16" max="16" width="17.1640625" style="1" customWidth="1"/>
    <col min="17" max="22" width="8.6640625" style="1"/>
    <col min="23" max="23" width="16.6640625" style="1" customWidth="1"/>
    <col min="24" max="26" width="8.6640625" style="1"/>
    <col min="27" max="27" width="13.1640625" style="1" customWidth="1"/>
    <col min="28" max="16384" width="8.6640625" style="1"/>
  </cols>
  <sheetData>
    <row r="1" spans="1:2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6</v>
      </c>
      <c r="G1" s="1" t="s">
        <v>10</v>
      </c>
      <c r="H1" s="1" t="s">
        <v>0</v>
      </c>
      <c r="I1" s="1" t="s">
        <v>1</v>
      </c>
      <c r="J1" s="1" t="s">
        <v>2</v>
      </c>
      <c r="K1" s="1" t="s">
        <v>3</v>
      </c>
      <c r="L1" s="1" t="s">
        <v>5</v>
      </c>
      <c r="M1" s="1" t="s">
        <v>6</v>
      </c>
      <c r="N1" s="1" t="s">
        <v>10</v>
      </c>
      <c r="O1" s="1" t="s">
        <v>0</v>
      </c>
      <c r="P1" s="1" t="s">
        <v>1</v>
      </c>
      <c r="Q1" s="1" t="s">
        <v>2</v>
      </c>
      <c r="R1" s="1" t="s">
        <v>3</v>
      </c>
      <c r="S1" s="1" t="s">
        <v>5</v>
      </c>
      <c r="T1" s="1" t="s">
        <v>6</v>
      </c>
      <c r="U1" s="1" t="s">
        <v>10</v>
      </c>
      <c r="V1" s="1" t="s">
        <v>0</v>
      </c>
      <c r="W1" s="1" t="s">
        <v>1</v>
      </c>
      <c r="X1" s="1" t="s">
        <v>2</v>
      </c>
      <c r="Y1" s="1" t="s">
        <v>3</v>
      </c>
      <c r="Z1" s="1" t="s">
        <v>5</v>
      </c>
      <c r="AA1" s="1" t="s">
        <v>6</v>
      </c>
      <c r="AB1" s="1" t="s">
        <v>10</v>
      </c>
    </row>
    <row r="2" spans="1:28" x14ac:dyDescent="0.3">
      <c r="A2" s="17">
        <v>1</v>
      </c>
      <c r="B2" s="7" t="s">
        <v>69</v>
      </c>
      <c r="C2" s="7"/>
      <c r="D2" s="18" t="s">
        <v>65</v>
      </c>
      <c r="E2" s="18" t="s">
        <v>41</v>
      </c>
      <c r="F2" s="7">
        <v>1.6</v>
      </c>
      <c r="G2" s="7" t="s">
        <v>71</v>
      </c>
      <c r="H2" s="21">
        <v>2</v>
      </c>
      <c r="I2" s="1" t="s">
        <v>25</v>
      </c>
      <c r="K2" s="16" t="s">
        <v>35</v>
      </c>
      <c r="L2" s="16" t="s">
        <v>9</v>
      </c>
      <c r="M2" s="1">
        <v>1.3</v>
      </c>
      <c r="N2" s="16">
        <v>3</v>
      </c>
      <c r="O2" s="23"/>
      <c r="P2" s="23"/>
      <c r="Q2" s="23"/>
      <c r="R2" s="23"/>
      <c r="S2" s="23"/>
      <c r="T2" s="23"/>
      <c r="U2" s="23"/>
      <c r="V2" s="19">
        <v>4</v>
      </c>
      <c r="W2" s="1" t="s">
        <v>26</v>
      </c>
      <c r="Y2" s="16" t="s">
        <v>34</v>
      </c>
      <c r="Z2" s="16" t="s">
        <v>8</v>
      </c>
      <c r="AA2" s="1">
        <v>1.8</v>
      </c>
      <c r="AB2" s="16">
        <v>5</v>
      </c>
    </row>
    <row r="3" spans="1:28" x14ac:dyDescent="0.3">
      <c r="A3" s="17"/>
      <c r="B3" s="7" t="s">
        <v>59</v>
      </c>
      <c r="C3" s="7"/>
      <c r="D3" s="18"/>
      <c r="E3" s="18"/>
      <c r="F3" s="7">
        <v>1.8</v>
      </c>
      <c r="G3" s="18">
        <v>7</v>
      </c>
      <c r="H3" s="21"/>
      <c r="I3" s="1" t="s">
        <v>12</v>
      </c>
      <c r="K3" s="16"/>
      <c r="L3" s="16"/>
      <c r="M3" s="1">
        <v>1.3</v>
      </c>
      <c r="N3" s="16"/>
      <c r="O3" s="23"/>
      <c r="P3" s="23"/>
      <c r="Q3" s="23"/>
      <c r="R3" s="23"/>
      <c r="S3" s="23"/>
      <c r="T3" s="23"/>
      <c r="U3" s="23"/>
      <c r="V3" s="19"/>
      <c r="W3" s="1" t="s">
        <v>27</v>
      </c>
      <c r="Y3" s="16"/>
      <c r="Z3" s="16"/>
      <c r="AA3" s="1">
        <v>1.6</v>
      </c>
      <c r="AB3" s="16"/>
    </row>
    <row r="4" spans="1:28" x14ac:dyDescent="0.3">
      <c r="A4" s="17"/>
      <c r="B4" s="7" t="s">
        <v>60</v>
      </c>
      <c r="C4" s="7"/>
      <c r="D4" s="7" t="s">
        <v>66</v>
      </c>
      <c r="E4" s="18"/>
      <c r="F4" s="7">
        <v>1.5</v>
      </c>
      <c r="G4" s="18"/>
      <c r="H4" s="21"/>
      <c r="I4" s="1" t="s">
        <v>4</v>
      </c>
      <c r="J4" s="1">
        <v>1</v>
      </c>
      <c r="K4" s="16"/>
      <c r="L4" s="16"/>
      <c r="M4" s="1">
        <v>1.2</v>
      </c>
      <c r="N4" s="16"/>
      <c r="O4" s="23"/>
      <c r="P4" s="23"/>
      <c r="Q4" s="23"/>
      <c r="R4" s="23"/>
      <c r="S4" s="23"/>
      <c r="T4" s="23"/>
      <c r="U4" s="23"/>
      <c r="V4" s="19"/>
      <c r="W4" s="1" t="s">
        <v>70</v>
      </c>
      <c r="Y4" s="16" t="s">
        <v>7</v>
      </c>
      <c r="Z4" s="16"/>
      <c r="AA4" s="1">
        <v>1.7</v>
      </c>
      <c r="AB4" s="1">
        <v>7</v>
      </c>
    </row>
    <row r="5" spans="1:28" x14ac:dyDescent="0.3">
      <c r="A5" s="17"/>
      <c r="B5" s="7" t="s">
        <v>61</v>
      </c>
      <c r="C5" s="7"/>
      <c r="D5" s="18" t="s">
        <v>46</v>
      </c>
      <c r="E5" s="18"/>
      <c r="F5" s="7">
        <v>1.1000000000000001</v>
      </c>
      <c r="G5" s="18"/>
      <c r="H5" s="21"/>
      <c r="I5" s="1" t="s">
        <v>13</v>
      </c>
      <c r="K5" s="16"/>
      <c r="L5" s="16"/>
      <c r="M5" s="1">
        <v>1.2</v>
      </c>
      <c r="N5" s="16"/>
      <c r="O5" s="23"/>
      <c r="P5" s="23"/>
      <c r="Q5" s="23"/>
      <c r="R5" s="23"/>
      <c r="S5" s="23"/>
      <c r="T5" s="23"/>
      <c r="U5" s="23"/>
      <c r="V5" s="19"/>
      <c r="W5" s="1" t="s">
        <v>28</v>
      </c>
      <c r="Y5" s="16"/>
      <c r="Z5" s="16"/>
      <c r="AA5" s="1">
        <v>1.1000000000000001</v>
      </c>
      <c r="AB5" s="16">
        <v>5</v>
      </c>
    </row>
    <row r="6" spans="1:28" x14ac:dyDescent="0.3">
      <c r="A6" s="17"/>
      <c r="B6" s="7" t="s">
        <v>62</v>
      </c>
      <c r="C6" s="7"/>
      <c r="D6" s="18"/>
      <c r="E6" s="18"/>
      <c r="F6" s="7">
        <v>1.5</v>
      </c>
      <c r="G6" s="18"/>
      <c r="H6" s="21"/>
      <c r="I6" s="1" t="s">
        <v>14</v>
      </c>
      <c r="K6" s="16"/>
      <c r="L6" s="16"/>
      <c r="M6" s="1">
        <v>1.9</v>
      </c>
      <c r="N6" s="16"/>
      <c r="O6" s="23"/>
      <c r="P6" s="23"/>
      <c r="Q6" s="23"/>
      <c r="R6" s="23"/>
      <c r="S6" s="23"/>
      <c r="T6" s="23"/>
      <c r="U6" s="23"/>
      <c r="V6" s="19"/>
      <c r="W6" s="1" t="s">
        <v>29</v>
      </c>
      <c r="Y6" s="16"/>
      <c r="Z6" s="16" t="s">
        <v>9</v>
      </c>
      <c r="AA6" s="1">
        <v>1.5</v>
      </c>
      <c r="AB6" s="16"/>
    </row>
    <row r="7" spans="1:28" x14ac:dyDescent="0.3">
      <c r="A7" s="17"/>
      <c r="B7" s="7" t="s">
        <v>63</v>
      </c>
      <c r="C7" s="7"/>
      <c r="D7" s="18"/>
      <c r="E7" s="18"/>
      <c r="F7" s="7">
        <v>1.5</v>
      </c>
      <c r="G7" s="18"/>
      <c r="H7" s="21"/>
      <c r="I7" s="1" t="s">
        <v>15</v>
      </c>
      <c r="J7" s="1">
        <v>3</v>
      </c>
      <c r="K7" s="16"/>
      <c r="L7" s="16"/>
      <c r="M7" s="1">
        <v>1.2</v>
      </c>
      <c r="N7" s="16"/>
      <c r="V7" s="19"/>
      <c r="W7" s="1" t="s">
        <v>30</v>
      </c>
      <c r="Y7" s="16"/>
      <c r="Z7" s="16"/>
      <c r="AA7" s="1">
        <v>1.5</v>
      </c>
      <c r="AB7" s="16"/>
    </row>
    <row r="8" spans="1:28" x14ac:dyDescent="0.3">
      <c r="A8" s="17"/>
      <c r="B8" s="5" t="s">
        <v>64</v>
      </c>
      <c r="C8" s="5"/>
      <c r="D8" s="18"/>
      <c r="E8" s="18"/>
      <c r="F8" s="5">
        <v>1.6</v>
      </c>
      <c r="G8" s="18"/>
      <c r="H8" s="21"/>
      <c r="I8" s="1" t="s">
        <v>16</v>
      </c>
      <c r="J8" s="1">
        <v>4</v>
      </c>
      <c r="K8" s="16"/>
      <c r="L8" s="16"/>
      <c r="M8" s="1">
        <v>1.4</v>
      </c>
      <c r="N8" s="16"/>
      <c r="V8" s="19"/>
      <c r="W8" s="1" t="s">
        <v>31</v>
      </c>
      <c r="Y8" s="16"/>
      <c r="Z8" s="16"/>
      <c r="AA8" s="1">
        <v>1.2</v>
      </c>
      <c r="AB8" s="16"/>
    </row>
    <row r="9" spans="1:28" x14ac:dyDescent="0.3">
      <c r="A9" s="17"/>
      <c r="B9" s="5" t="s">
        <v>47</v>
      </c>
      <c r="C9" s="8"/>
      <c r="D9" s="18"/>
      <c r="E9" s="5" t="s">
        <v>48</v>
      </c>
      <c r="F9" s="5">
        <v>1.2</v>
      </c>
      <c r="G9" s="20">
        <v>1</v>
      </c>
      <c r="H9" s="21"/>
      <c r="I9" s="1" t="s">
        <v>17</v>
      </c>
      <c r="K9" s="16"/>
      <c r="L9" s="16"/>
      <c r="M9" s="1">
        <v>1.2</v>
      </c>
      <c r="N9" s="16"/>
      <c r="V9" s="19"/>
      <c r="W9" s="1" t="s">
        <v>32</v>
      </c>
      <c r="Y9" s="16"/>
      <c r="Z9" s="16"/>
      <c r="AA9" s="1">
        <v>1.3</v>
      </c>
      <c r="AB9" s="16"/>
    </row>
    <row r="10" spans="1:28" x14ac:dyDescent="0.3">
      <c r="A10" s="17"/>
      <c r="B10" s="5" t="s">
        <v>49</v>
      </c>
      <c r="C10" s="8"/>
      <c r="D10" s="18"/>
      <c r="E10" s="20" t="s">
        <v>40</v>
      </c>
      <c r="F10" s="5">
        <v>1.2</v>
      </c>
      <c r="G10" s="20"/>
      <c r="H10" s="21"/>
      <c r="I10" s="1" t="s">
        <v>18</v>
      </c>
      <c r="K10" s="16"/>
      <c r="L10" s="16"/>
      <c r="M10" s="1">
        <v>2.1</v>
      </c>
      <c r="N10" s="16"/>
      <c r="V10" s="19"/>
      <c r="W10" s="1" t="s">
        <v>16</v>
      </c>
      <c r="X10" s="1">
        <v>2</v>
      </c>
      <c r="Y10" s="16"/>
      <c r="Z10" s="16" t="s">
        <v>8</v>
      </c>
      <c r="AA10" s="1">
        <v>1.2</v>
      </c>
      <c r="AB10" s="16"/>
    </row>
    <row r="11" spans="1:28" x14ac:dyDescent="0.3">
      <c r="A11" s="17"/>
      <c r="B11" s="5" t="s">
        <v>50</v>
      </c>
      <c r="C11" s="8"/>
      <c r="D11" s="18"/>
      <c r="E11" s="20"/>
      <c r="F11" s="5">
        <v>1.3</v>
      </c>
      <c r="G11" s="20"/>
      <c r="H11" s="21"/>
      <c r="I11" s="1" t="s">
        <v>19</v>
      </c>
      <c r="K11" s="16"/>
      <c r="L11" s="16" t="s">
        <v>8</v>
      </c>
      <c r="M11" s="1">
        <v>1.6</v>
      </c>
      <c r="N11" s="16">
        <v>4</v>
      </c>
      <c r="V11" s="19"/>
      <c r="W11" s="1" t="s">
        <v>33</v>
      </c>
      <c r="Y11" s="16"/>
      <c r="Z11" s="16"/>
      <c r="AA11" s="1">
        <v>1.2</v>
      </c>
      <c r="AB11" s="16"/>
    </row>
    <row r="12" spans="1:28" x14ac:dyDescent="0.3">
      <c r="A12" s="17"/>
      <c r="B12" s="5" t="s">
        <v>51</v>
      </c>
      <c r="C12" s="5">
        <v>2</v>
      </c>
      <c r="D12" s="18"/>
      <c r="E12" s="20"/>
      <c r="F12" s="5">
        <v>1.3</v>
      </c>
      <c r="G12" s="20"/>
      <c r="H12" s="21"/>
      <c r="I12" s="1" t="s">
        <v>20</v>
      </c>
      <c r="K12" s="16"/>
      <c r="L12" s="16"/>
      <c r="M12" s="1">
        <v>1.2</v>
      </c>
      <c r="N12" s="16"/>
      <c r="O12" s="25">
        <v>3</v>
      </c>
      <c r="P12" s="1" t="s">
        <v>91</v>
      </c>
      <c r="R12" s="16" t="s">
        <v>101</v>
      </c>
      <c r="S12" s="20" t="s">
        <v>102</v>
      </c>
      <c r="T12" s="1">
        <v>1.9</v>
      </c>
      <c r="V12" s="19"/>
      <c r="W12" s="1" t="s">
        <v>37</v>
      </c>
      <c r="Y12" s="16"/>
      <c r="Z12" s="16" t="s">
        <v>41</v>
      </c>
      <c r="AA12" s="1">
        <v>1.2</v>
      </c>
      <c r="AB12" s="16">
        <v>6</v>
      </c>
    </row>
    <row r="13" spans="1:28" x14ac:dyDescent="0.3">
      <c r="A13" s="17"/>
      <c r="B13" s="5" t="s">
        <v>42</v>
      </c>
      <c r="C13" s="5">
        <v>3</v>
      </c>
      <c r="D13" s="18"/>
      <c r="E13" s="20"/>
      <c r="F13" s="5">
        <v>1.2</v>
      </c>
      <c r="G13" s="20"/>
      <c r="H13" s="21"/>
      <c r="I13" s="1" t="s">
        <v>11</v>
      </c>
      <c r="J13" s="1">
        <v>1</v>
      </c>
      <c r="K13" s="16"/>
      <c r="L13" s="16"/>
      <c r="M13" s="1">
        <v>1.3</v>
      </c>
      <c r="N13" s="16"/>
      <c r="O13" s="25"/>
      <c r="P13" s="1" t="s">
        <v>92</v>
      </c>
      <c r="R13" s="16"/>
      <c r="S13" s="20"/>
      <c r="T13" s="1">
        <v>1.2</v>
      </c>
      <c r="V13" s="19"/>
      <c r="W13" s="1" t="s">
        <v>39</v>
      </c>
      <c r="X13" s="1">
        <v>1</v>
      </c>
      <c r="Y13" s="16"/>
      <c r="Z13" s="16"/>
      <c r="AA13" s="1">
        <v>1.3</v>
      </c>
      <c r="AB13" s="16"/>
    </row>
    <row r="14" spans="1:28" x14ac:dyDescent="0.3">
      <c r="A14" s="17"/>
      <c r="B14" s="5" t="s">
        <v>38</v>
      </c>
      <c r="C14" s="5">
        <v>4</v>
      </c>
      <c r="D14" s="18"/>
      <c r="E14" s="20"/>
      <c r="F14" s="5">
        <v>1.4</v>
      </c>
      <c r="G14" s="20"/>
      <c r="H14" s="21"/>
      <c r="I14" s="1" t="s">
        <v>43</v>
      </c>
      <c r="K14" s="16"/>
      <c r="L14" s="1" t="s">
        <v>9</v>
      </c>
      <c r="M14" s="1">
        <v>1.3</v>
      </c>
      <c r="N14" s="16">
        <v>6</v>
      </c>
      <c r="O14" s="25"/>
      <c r="P14" s="1" t="s">
        <v>93</v>
      </c>
      <c r="R14" s="16"/>
      <c r="S14" s="20"/>
      <c r="T14" s="1">
        <v>1.2</v>
      </c>
      <c r="V14" s="19"/>
      <c r="W14" s="1" t="s">
        <v>72</v>
      </c>
      <c r="Y14" s="16"/>
      <c r="AA14" s="1">
        <v>1.3</v>
      </c>
      <c r="AB14" s="16">
        <v>7</v>
      </c>
    </row>
    <row r="15" spans="1:28" x14ac:dyDescent="0.3">
      <c r="A15" s="17"/>
      <c r="B15" s="5" t="s">
        <v>52</v>
      </c>
      <c r="C15" s="8"/>
      <c r="D15" s="18"/>
      <c r="E15" s="20"/>
      <c r="F15" s="5">
        <v>1.3</v>
      </c>
      <c r="G15" s="20"/>
      <c r="H15" s="21"/>
      <c r="I15" s="1" t="s">
        <v>44</v>
      </c>
      <c r="K15" s="16"/>
      <c r="L15" s="16" t="s">
        <v>8</v>
      </c>
      <c r="M15" s="1">
        <v>2.4</v>
      </c>
      <c r="N15" s="16"/>
      <c r="O15" s="25"/>
      <c r="P15" s="1" t="s">
        <v>94</v>
      </c>
      <c r="Q15" s="1">
        <v>2</v>
      </c>
      <c r="R15" s="16"/>
      <c r="S15" s="20"/>
      <c r="T15" s="4">
        <v>1.2</v>
      </c>
      <c r="V15" s="19"/>
      <c r="W15" s="1" t="s">
        <v>73</v>
      </c>
      <c r="Y15" s="16"/>
      <c r="AA15" s="1">
        <v>1.3</v>
      </c>
      <c r="AB15" s="16"/>
    </row>
    <row r="16" spans="1:28" x14ac:dyDescent="0.3">
      <c r="A16" s="17"/>
      <c r="B16" s="5" t="s">
        <v>53</v>
      </c>
      <c r="C16" s="8"/>
      <c r="D16" s="18"/>
      <c r="E16" s="20"/>
      <c r="F16" s="5">
        <v>1.6</v>
      </c>
      <c r="G16" s="20"/>
      <c r="H16" s="21"/>
      <c r="I16" s="1" t="s">
        <v>45</v>
      </c>
      <c r="K16" s="16"/>
      <c r="L16" s="16"/>
      <c r="M16" s="1">
        <v>1.3</v>
      </c>
      <c r="N16" s="16"/>
      <c r="O16" s="25"/>
      <c r="P16" s="1" t="s">
        <v>95</v>
      </c>
      <c r="R16" s="16"/>
      <c r="S16" s="20"/>
      <c r="T16" s="4">
        <v>1.2</v>
      </c>
      <c r="V16" s="19"/>
      <c r="W16" s="1" t="s">
        <v>74</v>
      </c>
      <c r="X16" s="1">
        <v>2</v>
      </c>
      <c r="Y16" s="16"/>
      <c r="AA16" s="1">
        <v>1.1000000000000001</v>
      </c>
      <c r="AB16" s="16"/>
    </row>
    <row r="17" spans="1:28" x14ac:dyDescent="0.3">
      <c r="A17" s="17"/>
      <c r="B17" s="5" t="s">
        <v>54</v>
      </c>
      <c r="C17" s="5">
        <v>2</v>
      </c>
      <c r="D17" s="18"/>
      <c r="E17" s="20" t="s">
        <v>48</v>
      </c>
      <c r="F17" s="5">
        <v>1.8</v>
      </c>
      <c r="G17" s="20">
        <v>3</v>
      </c>
      <c r="H17" s="21"/>
      <c r="I17" s="1" t="s">
        <v>21</v>
      </c>
      <c r="K17" s="16"/>
      <c r="L17" s="16" t="s">
        <v>9</v>
      </c>
      <c r="M17" s="1">
        <v>1.4</v>
      </c>
      <c r="N17" s="16">
        <v>5</v>
      </c>
      <c r="O17" s="25"/>
      <c r="P17" s="1" t="s">
        <v>96</v>
      </c>
      <c r="R17" s="16"/>
      <c r="S17" s="20"/>
      <c r="T17" s="4">
        <v>1.2</v>
      </c>
      <c r="V17" s="19"/>
      <c r="W17" s="1" t="s">
        <v>75</v>
      </c>
      <c r="Y17" s="16"/>
      <c r="AA17" s="1">
        <v>1.3</v>
      </c>
      <c r="AB17" s="16"/>
    </row>
    <row r="18" spans="1:28" x14ac:dyDescent="0.3">
      <c r="A18" s="17"/>
      <c r="B18" s="5" t="s">
        <v>55</v>
      </c>
      <c r="C18" s="8"/>
      <c r="D18" s="18"/>
      <c r="E18" s="20"/>
      <c r="F18" s="5">
        <v>1.8</v>
      </c>
      <c r="G18" s="20"/>
      <c r="H18" s="21"/>
      <c r="I18" s="1" t="s">
        <v>22</v>
      </c>
      <c r="K18" s="16"/>
      <c r="L18" s="16"/>
      <c r="M18" s="1">
        <v>1.2</v>
      </c>
      <c r="N18" s="16"/>
      <c r="O18" s="25"/>
      <c r="P18" s="6" t="s">
        <v>42</v>
      </c>
      <c r="Q18" s="6">
        <v>1</v>
      </c>
      <c r="R18" s="16"/>
      <c r="S18" s="20"/>
      <c r="T18" s="6">
        <v>1.2</v>
      </c>
      <c r="U18" s="20">
        <v>6</v>
      </c>
      <c r="V18" s="19"/>
      <c r="W18" s="1" t="s">
        <v>76</v>
      </c>
      <c r="Y18" s="16"/>
      <c r="AA18" s="1">
        <v>1.4</v>
      </c>
      <c r="AB18" s="16"/>
    </row>
    <row r="19" spans="1:28" x14ac:dyDescent="0.3">
      <c r="A19" s="17"/>
      <c r="B19" s="5" t="s">
        <v>56</v>
      </c>
      <c r="C19" s="8"/>
      <c r="D19" s="18"/>
      <c r="E19" s="20" t="s">
        <v>40</v>
      </c>
      <c r="F19" s="5">
        <v>1.2</v>
      </c>
      <c r="G19" s="20"/>
      <c r="H19" s="21"/>
      <c r="I19" s="1" t="s">
        <v>23</v>
      </c>
      <c r="J19" s="1">
        <v>3</v>
      </c>
      <c r="K19" s="16"/>
      <c r="L19" s="16"/>
      <c r="M19" s="1">
        <v>1.9</v>
      </c>
      <c r="N19" s="16"/>
      <c r="O19" s="25"/>
      <c r="P19" s="6" t="s">
        <v>97</v>
      </c>
      <c r="Q19" s="24"/>
      <c r="R19" s="16"/>
      <c r="S19" s="20"/>
      <c r="T19" s="6">
        <v>1.3</v>
      </c>
      <c r="U19" s="20"/>
      <c r="V19" s="19"/>
      <c r="W19" s="1" t="s">
        <v>77</v>
      </c>
      <c r="Y19" s="16"/>
      <c r="AA19" s="1">
        <v>1.2</v>
      </c>
      <c r="AB19" s="16"/>
    </row>
    <row r="20" spans="1:28" x14ac:dyDescent="0.3">
      <c r="A20" s="17"/>
      <c r="B20" s="5" t="s">
        <v>57</v>
      </c>
      <c r="C20" s="8"/>
      <c r="D20" s="18"/>
      <c r="E20" s="20"/>
      <c r="F20" s="5">
        <v>1.3</v>
      </c>
      <c r="G20" s="20"/>
      <c r="H20" s="21"/>
      <c r="I20" s="1" t="s">
        <v>24</v>
      </c>
      <c r="K20" s="16"/>
      <c r="L20" s="16"/>
      <c r="M20" s="1" t="s">
        <v>36</v>
      </c>
      <c r="N20" s="1">
        <v>3</v>
      </c>
      <c r="O20" s="25"/>
      <c r="P20" s="6" t="s">
        <v>98</v>
      </c>
      <c r="Q20" s="24"/>
      <c r="R20" s="16"/>
      <c r="S20" s="20"/>
      <c r="T20" s="6">
        <v>1.3</v>
      </c>
      <c r="U20" s="20"/>
      <c r="V20" s="19"/>
      <c r="W20" s="1" t="s">
        <v>78</v>
      </c>
      <c r="Y20" s="16"/>
      <c r="AA20" s="1">
        <v>0</v>
      </c>
      <c r="AB20" s="16"/>
    </row>
    <row r="21" spans="1:28" x14ac:dyDescent="0.3">
      <c r="A21" s="17"/>
      <c r="B21" s="5" t="s">
        <v>58</v>
      </c>
      <c r="C21" s="8"/>
      <c r="D21" s="18"/>
      <c r="E21" s="20"/>
      <c r="F21" s="1">
        <v>1.8</v>
      </c>
      <c r="G21" s="20"/>
      <c r="O21" s="25"/>
      <c r="P21" s="6" t="s">
        <v>99</v>
      </c>
      <c r="Q21" s="6">
        <v>2</v>
      </c>
      <c r="R21" s="16"/>
      <c r="S21" s="20"/>
      <c r="T21" s="6">
        <v>1.1000000000000001</v>
      </c>
      <c r="U21" s="20">
        <v>7</v>
      </c>
    </row>
    <row r="22" spans="1:28" x14ac:dyDescent="0.3">
      <c r="A22" s="17"/>
      <c r="B22" s="8" t="s">
        <v>67</v>
      </c>
      <c r="C22" s="8"/>
      <c r="D22" s="18"/>
      <c r="E22" s="8" t="s">
        <v>68</v>
      </c>
      <c r="F22" s="5">
        <v>0</v>
      </c>
      <c r="G22" s="8">
        <v>7</v>
      </c>
      <c r="O22" s="25"/>
      <c r="P22" s="6" t="s">
        <v>100</v>
      </c>
      <c r="Q22" s="24"/>
      <c r="R22" s="16"/>
      <c r="S22" s="20"/>
      <c r="T22" s="6">
        <v>0</v>
      </c>
      <c r="U22" s="20"/>
    </row>
    <row r="23" spans="1:28" x14ac:dyDescent="0.3">
      <c r="O23" s="24"/>
      <c r="P23" s="24"/>
      <c r="Q23" s="24"/>
      <c r="R23" s="24"/>
      <c r="S23" s="24"/>
      <c r="T23" s="24"/>
      <c r="U23" s="24"/>
    </row>
    <row r="57" spans="1:9" x14ac:dyDescent="0.3">
      <c r="A57" s="1" t="s">
        <v>0</v>
      </c>
      <c r="B57" s="1" t="s">
        <v>79</v>
      </c>
      <c r="C57" s="1" t="s">
        <v>80</v>
      </c>
      <c r="D57" s="1" t="s">
        <v>81</v>
      </c>
      <c r="E57" s="1" t="s">
        <v>82</v>
      </c>
      <c r="F57" s="1" t="s">
        <v>83</v>
      </c>
      <c r="G57" s="1" t="s">
        <v>84</v>
      </c>
      <c r="H57" s="1" t="s">
        <v>85</v>
      </c>
      <c r="I57" s="1" t="s">
        <v>86</v>
      </c>
    </row>
    <row r="58" spans="1:9" x14ac:dyDescent="0.3">
      <c r="A58" s="10">
        <v>1</v>
      </c>
      <c r="B58" s="1">
        <v>21</v>
      </c>
      <c r="C58" s="1">
        <v>68</v>
      </c>
      <c r="D58" s="1">
        <f>SUM(F2:F56)</f>
        <v>29.000000000000004</v>
      </c>
      <c r="E58" s="1">
        <f>D58/((D58/C58)+0.01*B58)</f>
        <v>45.563770794824407</v>
      </c>
      <c r="F58" s="1">
        <f>D58/(B58-1)</f>
        <v>1.4500000000000002</v>
      </c>
      <c r="G58" s="1">
        <f>(F58/E58)*60</f>
        <v>1.9094117647058821</v>
      </c>
      <c r="H58" s="1">
        <f>D58/E58</f>
        <v>0.63647058823529412</v>
      </c>
      <c r="I58" s="1">
        <f>60*H58</f>
        <v>38.188235294117646</v>
      </c>
    </row>
    <row r="59" spans="1:9" x14ac:dyDescent="0.3">
      <c r="A59" s="2">
        <v>2</v>
      </c>
      <c r="B59" s="1">
        <v>18</v>
      </c>
      <c r="C59" s="1">
        <v>70</v>
      </c>
      <c r="D59" s="1">
        <f>SUM(M2:M56)</f>
        <v>26.399999999999995</v>
      </c>
      <c r="E59" s="1">
        <f>D59/((D59/C59)+0.01*B59)</f>
        <v>47.384615384615387</v>
      </c>
      <c r="F59" s="1">
        <f>D59/(B59-1)</f>
        <v>1.552941176470588</v>
      </c>
      <c r="G59" s="1">
        <f t="shared" ref="G59:G122" si="0">(F59/E59)*60</f>
        <v>1.9663865546218484</v>
      </c>
      <c r="H59" s="1">
        <f>D59/E59</f>
        <v>0.55714285714285705</v>
      </c>
      <c r="I59" s="1">
        <f t="shared" ref="I59:I122" si="1">60*H59</f>
        <v>33.428571428571423</v>
      </c>
    </row>
    <row r="60" spans="1:9" x14ac:dyDescent="0.3">
      <c r="A60" s="9">
        <v>3</v>
      </c>
      <c r="B60" s="1">
        <v>11</v>
      </c>
      <c r="C60" s="1">
        <v>75</v>
      </c>
      <c r="D60" s="1">
        <f>SUM(T2:T55)</f>
        <v>12.8</v>
      </c>
      <c r="E60" s="1">
        <f>D60/((D60/C60)+0.01*B60)</f>
        <v>45.605700712589076</v>
      </c>
      <c r="F60" s="1">
        <f>D60/(B60-1)</f>
        <v>1.28</v>
      </c>
      <c r="G60" s="1">
        <f t="shared" si="0"/>
        <v>1.6839999999999999</v>
      </c>
      <c r="H60" s="1">
        <f>D60/E60</f>
        <v>0.28066666666666668</v>
      </c>
      <c r="I60" s="1">
        <f t="shared" si="1"/>
        <v>16.84</v>
      </c>
    </row>
    <row r="61" spans="1:9" x14ac:dyDescent="0.3">
      <c r="A61" s="3">
        <v>4</v>
      </c>
      <c r="B61" s="1">
        <v>19</v>
      </c>
      <c r="C61" s="1">
        <v>70</v>
      </c>
      <c r="D61" s="1">
        <f>SUM(AA2:AA56)</f>
        <v>24.2</v>
      </c>
      <c r="E61" s="1">
        <f t="shared" ref="E61:E124" si="2">D61/((D61/C61)+0.01*B61)</f>
        <v>45.173333333333332</v>
      </c>
      <c r="F61" s="1">
        <f t="shared" ref="F61:F124" si="3">D61/(B61-1)</f>
        <v>1.3444444444444443</v>
      </c>
      <c r="G61" s="1">
        <f t="shared" si="0"/>
        <v>1.7857142857142856</v>
      </c>
      <c r="H61" s="1">
        <f t="shared" ref="H61:H124" si="4">D61/E61</f>
        <v>0.5357142857142857</v>
      </c>
      <c r="I61" s="1">
        <f t="shared" si="1"/>
        <v>32.142857142857139</v>
      </c>
    </row>
    <row r="62" spans="1:9" x14ac:dyDescent="0.3">
      <c r="A62" s="11">
        <v>5</v>
      </c>
      <c r="E62" s="1" t="e">
        <f t="shared" si="2"/>
        <v>#DIV/0!</v>
      </c>
      <c r="F62" s="1">
        <f t="shared" si="3"/>
        <v>0</v>
      </c>
      <c r="G62" s="1" t="e">
        <f t="shared" si="0"/>
        <v>#DIV/0!</v>
      </c>
      <c r="H62" s="1" t="e">
        <f t="shared" si="4"/>
        <v>#DIV/0!</v>
      </c>
      <c r="I62" s="1" t="e">
        <f t="shared" si="1"/>
        <v>#DIV/0!</v>
      </c>
    </row>
    <row r="63" spans="1:9" x14ac:dyDescent="0.3">
      <c r="A63" s="12">
        <v>6</v>
      </c>
      <c r="E63" s="1" t="e">
        <f t="shared" si="2"/>
        <v>#DIV/0!</v>
      </c>
      <c r="F63" s="1">
        <f t="shared" si="3"/>
        <v>0</v>
      </c>
      <c r="G63" s="1" t="e">
        <f t="shared" si="0"/>
        <v>#DIV/0!</v>
      </c>
      <c r="H63" s="1" t="e">
        <f t="shared" si="4"/>
        <v>#DIV/0!</v>
      </c>
      <c r="I63" s="1" t="e">
        <f t="shared" si="1"/>
        <v>#DIV/0!</v>
      </c>
    </row>
    <row r="64" spans="1:9" x14ac:dyDescent="0.3">
      <c r="A64" s="13" t="s">
        <v>87</v>
      </c>
      <c r="E64" s="1" t="e">
        <f t="shared" si="2"/>
        <v>#DIV/0!</v>
      </c>
      <c r="F64" s="1">
        <f t="shared" si="3"/>
        <v>0</v>
      </c>
      <c r="G64" s="1" t="e">
        <f t="shared" si="0"/>
        <v>#DIV/0!</v>
      </c>
      <c r="H64" s="1" t="e">
        <f t="shared" si="4"/>
        <v>#DIV/0!</v>
      </c>
      <c r="I64" s="1" t="e">
        <f t="shared" si="1"/>
        <v>#DIV/0!</v>
      </c>
    </row>
    <row r="65" spans="1:9" x14ac:dyDescent="0.3">
      <c r="A65" s="14" t="s">
        <v>88</v>
      </c>
      <c r="E65" s="1" t="e">
        <f t="shared" si="2"/>
        <v>#DIV/0!</v>
      </c>
      <c r="F65" s="1">
        <f t="shared" si="3"/>
        <v>0</v>
      </c>
      <c r="G65" s="1" t="e">
        <f t="shared" si="0"/>
        <v>#DIV/0!</v>
      </c>
      <c r="H65" s="1" t="e">
        <f t="shared" si="4"/>
        <v>#DIV/0!</v>
      </c>
      <c r="I65" s="1" t="e">
        <f t="shared" si="1"/>
        <v>#DIV/0!</v>
      </c>
    </row>
    <row r="66" spans="1:9" x14ac:dyDescent="0.3">
      <c r="A66" s="15" t="s">
        <v>89</v>
      </c>
      <c r="E66" s="1" t="e">
        <f t="shared" si="2"/>
        <v>#DIV/0!</v>
      </c>
      <c r="F66" s="1">
        <f t="shared" si="3"/>
        <v>0</v>
      </c>
      <c r="G66" s="1" t="e">
        <f t="shared" si="0"/>
        <v>#DIV/0!</v>
      </c>
      <c r="H66" s="1" t="e">
        <f t="shared" si="4"/>
        <v>#DIV/0!</v>
      </c>
      <c r="I66" s="1" t="e">
        <f t="shared" si="1"/>
        <v>#DIV/0!</v>
      </c>
    </row>
    <row r="67" spans="1:9" x14ac:dyDescent="0.3">
      <c r="A67" s="22" t="s">
        <v>90</v>
      </c>
      <c r="E67" s="1" t="e">
        <f t="shared" si="2"/>
        <v>#DIV/0!</v>
      </c>
      <c r="F67" s="1">
        <f t="shared" si="3"/>
        <v>0</v>
      </c>
      <c r="G67" s="1" t="e">
        <f t="shared" si="0"/>
        <v>#DIV/0!</v>
      </c>
      <c r="H67" s="1" t="e">
        <f t="shared" si="4"/>
        <v>#DIV/0!</v>
      </c>
      <c r="I67" s="1" t="e">
        <f t="shared" si="1"/>
        <v>#DIV/0!</v>
      </c>
    </row>
    <row r="68" spans="1:9" x14ac:dyDescent="0.3">
      <c r="E68" s="1" t="e">
        <f t="shared" si="2"/>
        <v>#DIV/0!</v>
      </c>
      <c r="F68" s="1">
        <f t="shared" si="3"/>
        <v>0</v>
      </c>
      <c r="G68" s="1" t="e">
        <f t="shared" si="0"/>
        <v>#DIV/0!</v>
      </c>
      <c r="H68" s="1" t="e">
        <f t="shared" si="4"/>
        <v>#DIV/0!</v>
      </c>
      <c r="I68" s="1" t="e">
        <f t="shared" si="1"/>
        <v>#DIV/0!</v>
      </c>
    </row>
    <row r="69" spans="1:9" x14ac:dyDescent="0.3">
      <c r="E69" s="1" t="e">
        <f t="shared" si="2"/>
        <v>#DIV/0!</v>
      </c>
      <c r="F69" s="1">
        <f t="shared" si="3"/>
        <v>0</v>
      </c>
      <c r="G69" s="1" t="e">
        <f t="shared" si="0"/>
        <v>#DIV/0!</v>
      </c>
      <c r="H69" s="1" t="e">
        <f t="shared" si="4"/>
        <v>#DIV/0!</v>
      </c>
      <c r="I69" s="1" t="e">
        <f t="shared" si="1"/>
        <v>#DIV/0!</v>
      </c>
    </row>
    <row r="70" spans="1:9" x14ac:dyDescent="0.3">
      <c r="E70" s="1" t="e">
        <f t="shared" si="2"/>
        <v>#DIV/0!</v>
      </c>
      <c r="F70" s="1">
        <f t="shared" si="3"/>
        <v>0</v>
      </c>
      <c r="G70" s="1" t="e">
        <f t="shared" si="0"/>
        <v>#DIV/0!</v>
      </c>
      <c r="H70" s="1" t="e">
        <f t="shared" si="4"/>
        <v>#DIV/0!</v>
      </c>
      <c r="I70" s="1" t="e">
        <f t="shared" si="1"/>
        <v>#DIV/0!</v>
      </c>
    </row>
    <row r="71" spans="1:9" x14ac:dyDescent="0.3">
      <c r="E71" s="1" t="e">
        <f t="shared" si="2"/>
        <v>#DIV/0!</v>
      </c>
      <c r="F71" s="1">
        <f t="shared" si="3"/>
        <v>0</v>
      </c>
      <c r="G71" s="1" t="e">
        <f t="shared" si="0"/>
        <v>#DIV/0!</v>
      </c>
      <c r="H71" s="1" t="e">
        <f t="shared" si="4"/>
        <v>#DIV/0!</v>
      </c>
      <c r="I71" s="1" t="e">
        <f t="shared" si="1"/>
        <v>#DIV/0!</v>
      </c>
    </row>
    <row r="72" spans="1:9" x14ac:dyDescent="0.3">
      <c r="E72" s="1" t="e">
        <f t="shared" si="2"/>
        <v>#DIV/0!</v>
      </c>
      <c r="F72" s="1">
        <f t="shared" si="3"/>
        <v>0</v>
      </c>
      <c r="G72" s="1" t="e">
        <f t="shared" si="0"/>
        <v>#DIV/0!</v>
      </c>
      <c r="H72" s="1" t="e">
        <f t="shared" si="4"/>
        <v>#DIV/0!</v>
      </c>
      <c r="I72" s="1" t="e">
        <f t="shared" si="1"/>
        <v>#DIV/0!</v>
      </c>
    </row>
    <row r="73" spans="1:9" x14ac:dyDescent="0.3">
      <c r="E73" s="1" t="e">
        <f t="shared" si="2"/>
        <v>#DIV/0!</v>
      </c>
      <c r="F73" s="1">
        <f t="shared" si="3"/>
        <v>0</v>
      </c>
      <c r="G73" s="1" t="e">
        <f t="shared" si="0"/>
        <v>#DIV/0!</v>
      </c>
      <c r="H73" s="1" t="e">
        <f t="shared" si="4"/>
        <v>#DIV/0!</v>
      </c>
      <c r="I73" s="1" t="e">
        <f t="shared" si="1"/>
        <v>#DIV/0!</v>
      </c>
    </row>
    <row r="74" spans="1:9" x14ac:dyDescent="0.3">
      <c r="E74" s="1" t="e">
        <f t="shared" si="2"/>
        <v>#DIV/0!</v>
      </c>
      <c r="F74" s="1">
        <f t="shared" si="3"/>
        <v>0</v>
      </c>
      <c r="G74" s="1" t="e">
        <f t="shared" si="0"/>
        <v>#DIV/0!</v>
      </c>
      <c r="H74" s="1" t="e">
        <f t="shared" si="4"/>
        <v>#DIV/0!</v>
      </c>
      <c r="I74" s="1" t="e">
        <f t="shared" si="1"/>
        <v>#DIV/0!</v>
      </c>
    </row>
    <row r="75" spans="1:9" x14ac:dyDescent="0.3">
      <c r="E75" s="1" t="e">
        <f t="shared" si="2"/>
        <v>#DIV/0!</v>
      </c>
      <c r="F75" s="1">
        <f t="shared" si="3"/>
        <v>0</v>
      </c>
      <c r="G75" s="1" t="e">
        <f t="shared" si="0"/>
        <v>#DIV/0!</v>
      </c>
      <c r="H75" s="1" t="e">
        <f t="shared" si="4"/>
        <v>#DIV/0!</v>
      </c>
      <c r="I75" s="1" t="e">
        <f t="shared" si="1"/>
        <v>#DIV/0!</v>
      </c>
    </row>
    <row r="76" spans="1:9" x14ac:dyDescent="0.3">
      <c r="E76" s="1" t="e">
        <f t="shared" si="2"/>
        <v>#DIV/0!</v>
      </c>
      <c r="F76" s="1">
        <f t="shared" si="3"/>
        <v>0</v>
      </c>
      <c r="G76" s="1" t="e">
        <f t="shared" si="0"/>
        <v>#DIV/0!</v>
      </c>
      <c r="H76" s="1" t="e">
        <f t="shared" si="4"/>
        <v>#DIV/0!</v>
      </c>
      <c r="I76" s="1" t="e">
        <f t="shared" si="1"/>
        <v>#DIV/0!</v>
      </c>
    </row>
    <row r="77" spans="1:9" x14ac:dyDescent="0.3">
      <c r="E77" s="1" t="e">
        <f t="shared" si="2"/>
        <v>#DIV/0!</v>
      </c>
      <c r="F77" s="1">
        <f t="shared" si="3"/>
        <v>0</v>
      </c>
      <c r="G77" s="1" t="e">
        <f t="shared" si="0"/>
        <v>#DIV/0!</v>
      </c>
      <c r="H77" s="1" t="e">
        <f t="shared" si="4"/>
        <v>#DIV/0!</v>
      </c>
      <c r="I77" s="1" t="e">
        <f t="shared" si="1"/>
        <v>#DIV/0!</v>
      </c>
    </row>
    <row r="78" spans="1:9" x14ac:dyDescent="0.3">
      <c r="E78" s="1" t="e">
        <f t="shared" si="2"/>
        <v>#DIV/0!</v>
      </c>
      <c r="F78" s="1">
        <f t="shared" si="3"/>
        <v>0</v>
      </c>
      <c r="G78" s="1" t="e">
        <f t="shared" si="0"/>
        <v>#DIV/0!</v>
      </c>
      <c r="H78" s="1" t="e">
        <f t="shared" si="4"/>
        <v>#DIV/0!</v>
      </c>
      <c r="I78" s="1" t="e">
        <f t="shared" si="1"/>
        <v>#DIV/0!</v>
      </c>
    </row>
    <row r="79" spans="1:9" x14ac:dyDescent="0.3">
      <c r="E79" s="1" t="e">
        <f t="shared" si="2"/>
        <v>#DIV/0!</v>
      </c>
      <c r="F79" s="1">
        <f t="shared" si="3"/>
        <v>0</v>
      </c>
      <c r="G79" s="1" t="e">
        <f t="shared" si="0"/>
        <v>#DIV/0!</v>
      </c>
      <c r="H79" s="1" t="e">
        <f t="shared" si="4"/>
        <v>#DIV/0!</v>
      </c>
      <c r="I79" s="1" t="e">
        <f t="shared" si="1"/>
        <v>#DIV/0!</v>
      </c>
    </row>
    <row r="80" spans="1:9" x14ac:dyDescent="0.3">
      <c r="E80" s="1" t="e">
        <f t="shared" si="2"/>
        <v>#DIV/0!</v>
      </c>
      <c r="F80" s="1">
        <f t="shared" si="3"/>
        <v>0</v>
      </c>
      <c r="G80" s="1" t="e">
        <f t="shared" si="0"/>
        <v>#DIV/0!</v>
      </c>
      <c r="H80" s="1" t="e">
        <f t="shared" si="4"/>
        <v>#DIV/0!</v>
      </c>
      <c r="I80" s="1" t="e">
        <f t="shared" si="1"/>
        <v>#DIV/0!</v>
      </c>
    </row>
    <row r="81" spans="5:9" x14ac:dyDescent="0.3">
      <c r="E81" s="1" t="e">
        <f t="shared" si="2"/>
        <v>#DIV/0!</v>
      </c>
      <c r="F81" s="1">
        <f t="shared" si="3"/>
        <v>0</v>
      </c>
      <c r="G81" s="1" t="e">
        <f t="shared" si="0"/>
        <v>#DIV/0!</v>
      </c>
      <c r="H81" s="1" t="e">
        <f t="shared" si="4"/>
        <v>#DIV/0!</v>
      </c>
      <c r="I81" s="1" t="e">
        <f t="shared" si="1"/>
        <v>#DIV/0!</v>
      </c>
    </row>
    <row r="82" spans="5:9" x14ac:dyDescent="0.3">
      <c r="E82" s="1" t="e">
        <f t="shared" si="2"/>
        <v>#DIV/0!</v>
      </c>
      <c r="F82" s="1">
        <f t="shared" si="3"/>
        <v>0</v>
      </c>
      <c r="G82" s="1" t="e">
        <f t="shared" si="0"/>
        <v>#DIV/0!</v>
      </c>
      <c r="H82" s="1" t="e">
        <f t="shared" si="4"/>
        <v>#DIV/0!</v>
      </c>
      <c r="I82" s="1" t="e">
        <f t="shared" si="1"/>
        <v>#DIV/0!</v>
      </c>
    </row>
    <row r="83" spans="5:9" x14ac:dyDescent="0.3">
      <c r="E83" s="1" t="e">
        <f t="shared" si="2"/>
        <v>#DIV/0!</v>
      </c>
      <c r="F83" s="1">
        <f t="shared" si="3"/>
        <v>0</v>
      </c>
      <c r="G83" s="1" t="e">
        <f t="shared" si="0"/>
        <v>#DIV/0!</v>
      </c>
      <c r="H83" s="1" t="e">
        <f t="shared" si="4"/>
        <v>#DIV/0!</v>
      </c>
      <c r="I83" s="1" t="e">
        <f t="shared" si="1"/>
        <v>#DIV/0!</v>
      </c>
    </row>
    <row r="84" spans="5:9" x14ac:dyDescent="0.3">
      <c r="E84" s="1" t="e">
        <f t="shared" si="2"/>
        <v>#DIV/0!</v>
      </c>
      <c r="F84" s="1">
        <f t="shared" si="3"/>
        <v>0</v>
      </c>
      <c r="G84" s="1" t="e">
        <f t="shared" si="0"/>
        <v>#DIV/0!</v>
      </c>
      <c r="H84" s="1" t="e">
        <f t="shared" si="4"/>
        <v>#DIV/0!</v>
      </c>
      <c r="I84" s="1" t="e">
        <f t="shared" si="1"/>
        <v>#DIV/0!</v>
      </c>
    </row>
    <row r="85" spans="5:9" x14ac:dyDescent="0.3">
      <c r="E85" s="1" t="e">
        <f t="shared" si="2"/>
        <v>#DIV/0!</v>
      </c>
      <c r="F85" s="1">
        <f t="shared" si="3"/>
        <v>0</v>
      </c>
      <c r="G85" s="1" t="e">
        <f t="shared" si="0"/>
        <v>#DIV/0!</v>
      </c>
      <c r="H85" s="1" t="e">
        <f t="shared" si="4"/>
        <v>#DIV/0!</v>
      </c>
      <c r="I85" s="1" t="e">
        <f t="shared" si="1"/>
        <v>#DIV/0!</v>
      </c>
    </row>
    <row r="86" spans="5:9" x14ac:dyDescent="0.3">
      <c r="E86" s="1" t="e">
        <f t="shared" si="2"/>
        <v>#DIV/0!</v>
      </c>
      <c r="F86" s="1">
        <f t="shared" si="3"/>
        <v>0</v>
      </c>
      <c r="G86" s="1" t="e">
        <f t="shared" si="0"/>
        <v>#DIV/0!</v>
      </c>
      <c r="H86" s="1" t="e">
        <f t="shared" si="4"/>
        <v>#DIV/0!</v>
      </c>
      <c r="I86" s="1" t="e">
        <f t="shared" si="1"/>
        <v>#DIV/0!</v>
      </c>
    </row>
    <row r="87" spans="5:9" x14ac:dyDescent="0.3">
      <c r="E87" s="1" t="e">
        <f t="shared" si="2"/>
        <v>#DIV/0!</v>
      </c>
      <c r="F87" s="1">
        <f t="shared" si="3"/>
        <v>0</v>
      </c>
      <c r="G87" s="1" t="e">
        <f t="shared" si="0"/>
        <v>#DIV/0!</v>
      </c>
      <c r="H87" s="1" t="e">
        <f t="shared" si="4"/>
        <v>#DIV/0!</v>
      </c>
      <c r="I87" s="1" t="e">
        <f t="shared" si="1"/>
        <v>#DIV/0!</v>
      </c>
    </row>
    <row r="88" spans="5:9" x14ac:dyDescent="0.3">
      <c r="E88" s="1" t="e">
        <f t="shared" si="2"/>
        <v>#DIV/0!</v>
      </c>
      <c r="F88" s="1">
        <f t="shared" si="3"/>
        <v>0</v>
      </c>
      <c r="G88" s="1" t="e">
        <f t="shared" si="0"/>
        <v>#DIV/0!</v>
      </c>
      <c r="H88" s="1" t="e">
        <f t="shared" si="4"/>
        <v>#DIV/0!</v>
      </c>
      <c r="I88" s="1" t="e">
        <f t="shared" si="1"/>
        <v>#DIV/0!</v>
      </c>
    </row>
    <row r="89" spans="5:9" x14ac:dyDescent="0.3">
      <c r="E89" s="1" t="e">
        <f t="shared" si="2"/>
        <v>#DIV/0!</v>
      </c>
      <c r="F89" s="1">
        <f t="shared" si="3"/>
        <v>0</v>
      </c>
      <c r="G89" s="1" t="e">
        <f t="shared" si="0"/>
        <v>#DIV/0!</v>
      </c>
      <c r="H89" s="1" t="e">
        <f t="shared" si="4"/>
        <v>#DIV/0!</v>
      </c>
      <c r="I89" s="1" t="e">
        <f t="shared" si="1"/>
        <v>#DIV/0!</v>
      </c>
    </row>
    <row r="90" spans="5:9" x14ac:dyDescent="0.3">
      <c r="E90" s="1" t="e">
        <f t="shared" si="2"/>
        <v>#DIV/0!</v>
      </c>
      <c r="F90" s="1">
        <f t="shared" si="3"/>
        <v>0</v>
      </c>
      <c r="G90" s="1" t="e">
        <f t="shared" si="0"/>
        <v>#DIV/0!</v>
      </c>
      <c r="H90" s="1" t="e">
        <f t="shared" si="4"/>
        <v>#DIV/0!</v>
      </c>
      <c r="I90" s="1" t="e">
        <f t="shared" si="1"/>
        <v>#DIV/0!</v>
      </c>
    </row>
    <row r="91" spans="5:9" x14ac:dyDescent="0.3">
      <c r="E91" s="1" t="e">
        <f t="shared" si="2"/>
        <v>#DIV/0!</v>
      </c>
      <c r="F91" s="1">
        <f t="shared" si="3"/>
        <v>0</v>
      </c>
      <c r="G91" s="1" t="e">
        <f t="shared" si="0"/>
        <v>#DIV/0!</v>
      </c>
      <c r="H91" s="1" t="e">
        <f t="shared" si="4"/>
        <v>#DIV/0!</v>
      </c>
      <c r="I91" s="1" t="e">
        <f t="shared" si="1"/>
        <v>#DIV/0!</v>
      </c>
    </row>
    <row r="92" spans="5:9" x14ac:dyDescent="0.3">
      <c r="E92" s="1" t="e">
        <f t="shared" si="2"/>
        <v>#DIV/0!</v>
      </c>
      <c r="F92" s="1">
        <f t="shared" si="3"/>
        <v>0</v>
      </c>
      <c r="G92" s="1" t="e">
        <f t="shared" si="0"/>
        <v>#DIV/0!</v>
      </c>
      <c r="H92" s="1" t="e">
        <f t="shared" si="4"/>
        <v>#DIV/0!</v>
      </c>
      <c r="I92" s="1" t="e">
        <f t="shared" si="1"/>
        <v>#DIV/0!</v>
      </c>
    </row>
    <row r="93" spans="5:9" x14ac:dyDescent="0.3">
      <c r="E93" s="1" t="e">
        <f t="shared" si="2"/>
        <v>#DIV/0!</v>
      </c>
      <c r="F93" s="1">
        <f t="shared" si="3"/>
        <v>0</v>
      </c>
      <c r="G93" s="1" t="e">
        <f t="shared" si="0"/>
        <v>#DIV/0!</v>
      </c>
      <c r="H93" s="1" t="e">
        <f t="shared" si="4"/>
        <v>#DIV/0!</v>
      </c>
      <c r="I93" s="1" t="e">
        <f t="shared" si="1"/>
        <v>#DIV/0!</v>
      </c>
    </row>
    <row r="94" spans="5:9" x14ac:dyDescent="0.3">
      <c r="E94" s="1" t="e">
        <f t="shared" si="2"/>
        <v>#DIV/0!</v>
      </c>
      <c r="F94" s="1">
        <f t="shared" si="3"/>
        <v>0</v>
      </c>
      <c r="G94" s="1" t="e">
        <f t="shared" si="0"/>
        <v>#DIV/0!</v>
      </c>
      <c r="H94" s="1" t="e">
        <f t="shared" si="4"/>
        <v>#DIV/0!</v>
      </c>
      <c r="I94" s="1" t="e">
        <f t="shared" si="1"/>
        <v>#DIV/0!</v>
      </c>
    </row>
    <row r="95" spans="5:9" x14ac:dyDescent="0.3">
      <c r="E95" s="1" t="e">
        <f t="shared" si="2"/>
        <v>#DIV/0!</v>
      </c>
      <c r="F95" s="1">
        <f t="shared" si="3"/>
        <v>0</v>
      </c>
      <c r="G95" s="1" t="e">
        <f t="shared" si="0"/>
        <v>#DIV/0!</v>
      </c>
      <c r="H95" s="1" t="e">
        <f t="shared" si="4"/>
        <v>#DIV/0!</v>
      </c>
      <c r="I95" s="1" t="e">
        <f t="shared" si="1"/>
        <v>#DIV/0!</v>
      </c>
    </row>
    <row r="96" spans="5:9" x14ac:dyDescent="0.3">
      <c r="E96" s="1" t="e">
        <f t="shared" si="2"/>
        <v>#DIV/0!</v>
      </c>
      <c r="F96" s="1">
        <f t="shared" si="3"/>
        <v>0</v>
      </c>
      <c r="G96" s="1" t="e">
        <f t="shared" si="0"/>
        <v>#DIV/0!</v>
      </c>
      <c r="H96" s="1" t="e">
        <f t="shared" si="4"/>
        <v>#DIV/0!</v>
      </c>
      <c r="I96" s="1" t="e">
        <f t="shared" si="1"/>
        <v>#DIV/0!</v>
      </c>
    </row>
    <row r="97" spans="5:9" x14ac:dyDescent="0.3">
      <c r="E97" s="1" t="e">
        <f t="shared" si="2"/>
        <v>#DIV/0!</v>
      </c>
      <c r="F97" s="1">
        <f t="shared" si="3"/>
        <v>0</v>
      </c>
      <c r="G97" s="1" t="e">
        <f t="shared" si="0"/>
        <v>#DIV/0!</v>
      </c>
      <c r="H97" s="1" t="e">
        <f t="shared" si="4"/>
        <v>#DIV/0!</v>
      </c>
      <c r="I97" s="1" t="e">
        <f t="shared" si="1"/>
        <v>#DIV/0!</v>
      </c>
    </row>
    <row r="98" spans="5:9" x14ac:dyDescent="0.3">
      <c r="E98" s="1" t="e">
        <f t="shared" si="2"/>
        <v>#DIV/0!</v>
      </c>
      <c r="F98" s="1">
        <f t="shared" si="3"/>
        <v>0</v>
      </c>
      <c r="G98" s="1" t="e">
        <f t="shared" si="0"/>
        <v>#DIV/0!</v>
      </c>
      <c r="H98" s="1" t="e">
        <f t="shared" si="4"/>
        <v>#DIV/0!</v>
      </c>
      <c r="I98" s="1" t="e">
        <f t="shared" si="1"/>
        <v>#DIV/0!</v>
      </c>
    </row>
    <row r="99" spans="5:9" x14ac:dyDescent="0.3">
      <c r="E99" s="1" t="e">
        <f t="shared" si="2"/>
        <v>#DIV/0!</v>
      </c>
      <c r="F99" s="1">
        <f t="shared" si="3"/>
        <v>0</v>
      </c>
      <c r="G99" s="1" t="e">
        <f t="shared" si="0"/>
        <v>#DIV/0!</v>
      </c>
      <c r="H99" s="1" t="e">
        <f t="shared" si="4"/>
        <v>#DIV/0!</v>
      </c>
      <c r="I99" s="1" t="e">
        <f t="shared" si="1"/>
        <v>#DIV/0!</v>
      </c>
    </row>
    <row r="100" spans="5:9" x14ac:dyDescent="0.3">
      <c r="E100" s="1" t="e">
        <f t="shared" si="2"/>
        <v>#DIV/0!</v>
      </c>
      <c r="F100" s="1">
        <f t="shared" si="3"/>
        <v>0</v>
      </c>
      <c r="G100" s="1" t="e">
        <f t="shared" si="0"/>
        <v>#DIV/0!</v>
      </c>
      <c r="H100" s="1" t="e">
        <f t="shared" si="4"/>
        <v>#DIV/0!</v>
      </c>
      <c r="I100" s="1" t="e">
        <f t="shared" si="1"/>
        <v>#DIV/0!</v>
      </c>
    </row>
    <row r="101" spans="5:9" x14ac:dyDescent="0.3">
      <c r="E101" s="1" t="e">
        <f t="shared" si="2"/>
        <v>#DIV/0!</v>
      </c>
      <c r="F101" s="1">
        <f t="shared" si="3"/>
        <v>0</v>
      </c>
      <c r="G101" s="1" t="e">
        <f t="shared" si="0"/>
        <v>#DIV/0!</v>
      </c>
      <c r="H101" s="1" t="e">
        <f t="shared" si="4"/>
        <v>#DIV/0!</v>
      </c>
      <c r="I101" s="1" t="e">
        <f t="shared" si="1"/>
        <v>#DIV/0!</v>
      </c>
    </row>
    <row r="102" spans="5:9" x14ac:dyDescent="0.3">
      <c r="E102" s="1" t="e">
        <f t="shared" si="2"/>
        <v>#DIV/0!</v>
      </c>
      <c r="F102" s="1">
        <f t="shared" si="3"/>
        <v>0</v>
      </c>
      <c r="G102" s="1" t="e">
        <f t="shared" si="0"/>
        <v>#DIV/0!</v>
      </c>
      <c r="H102" s="1" t="e">
        <f t="shared" si="4"/>
        <v>#DIV/0!</v>
      </c>
      <c r="I102" s="1" t="e">
        <f t="shared" si="1"/>
        <v>#DIV/0!</v>
      </c>
    </row>
    <row r="103" spans="5:9" x14ac:dyDescent="0.3">
      <c r="E103" s="1" t="e">
        <f t="shared" si="2"/>
        <v>#DIV/0!</v>
      </c>
      <c r="F103" s="1">
        <f t="shared" si="3"/>
        <v>0</v>
      </c>
      <c r="G103" s="1" t="e">
        <f t="shared" si="0"/>
        <v>#DIV/0!</v>
      </c>
      <c r="H103" s="1" t="e">
        <f t="shared" si="4"/>
        <v>#DIV/0!</v>
      </c>
      <c r="I103" s="1" t="e">
        <f t="shared" si="1"/>
        <v>#DIV/0!</v>
      </c>
    </row>
    <row r="104" spans="5:9" x14ac:dyDescent="0.3">
      <c r="E104" s="1" t="e">
        <f t="shared" si="2"/>
        <v>#DIV/0!</v>
      </c>
      <c r="F104" s="1">
        <f t="shared" si="3"/>
        <v>0</v>
      </c>
      <c r="G104" s="1" t="e">
        <f t="shared" si="0"/>
        <v>#DIV/0!</v>
      </c>
      <c r="H104" s="1" t="e">
        <f t="shared" si="4"/>
        <v>#DIV/0!</v>
      </c>
      <c r="I104" s="1" t="e">
        <f t="shared" si="1"/>
        <v>#DIV/0!</v>
      </c>
    </row>
    <row r="105" spans="5:9" x14ac:dyDescent="0.3">
      <c r="E105" s="1" t="e">
        <f t="shared" si="2"/>
        <v>#DIV/0!</v>
      </c>
      <c r="F105" s="1">
        <f t="shared" si="3"/>
        <v>0</v>
      </c>
      <c r="G105" s="1" t="e">
        <f t="shared" si="0"/>
        <v>#DIV/0!</v>
      </c>
      <c r="H105" s="1" t="e">
        <f t="shared" si="4"/>
        <v>#DIV/0!</v>
      </c>
      <c r="I105" s="1" t="e">
        <f t="shared" si="1"/>
        <v>#DIV/0!</v>
      </c>
    </row>
    <row r="106" spans="5:9" x14ac:dyDescent="0.3">
      <c r="E106" s="1" t="e">
        <f t="shared" si="2"/>
        <v>#DIV/0!</v>
      </c>
      <c r="F106" s="1">
        <f t="shared" si="3"/>
        <v>0</v>
      </c>
      <c r="G106" s="1" t="e">
        <f t="shared" si="0"/>
        <v>#DIV/0!</v>
      </c>
      <c r="H106" s="1" t="e">
        <f t="shared" si="4"/>
        <v>#DIV/0!</v>
      </c>
      <c r="I106" s="1" t="e">
        <f t="shared" si="1"/>
        <v>#DIV/0!</v>
      </c>
    </row>
    <row r="107" spans="5:9" x14ac:dyDescent="0.3">
      <c r="E107" s="1" t="e">
        <f t="shared" si="2"/>
        <v>#DIV/0!</v>
      </c>
      <c r="F107" s="1">
        <f t="shared" si="3"/>
        <v>0</v>
      </c>
      <c r="G107" s="1" t="e">
        <f t="shared" si="0"/>
        <v>#DIV/0!</v>
      </c>
      <c r="H107" s="1" t="e">
        <f t="shared" si="4"/>
        <v>#DIV/0!</v>
      </c>
      <c r="I107" s="1" t="e">
        <f t="shared" si="1"/>
        <v>#DIV/0!</v>
      </c>
    </row>
    <row r="108" spans="5:9" x14ac:dyDescent="0.3">
      <c r="E108" s="1" t="e">
        <f t="shared" si="2"/>
        <v>#DIV/0!</v>
      </c>
      <c r="F108" s="1">
        <f t="shared" si="3"/>
        <v>0</v>
      </c>
      <c r="G108" s="1" t="e">
        <f t="shared" si="0"/>
        <v>#DIV/0!</v>
      </c>
      <c r="H108" s="1" t="e">
        <f t="shared" si="4"/>
        <v>#DIV/0!</v>
      </c>
      <c r="I108" s="1" t="e">
        <f t="shared" si="1"/>
        <v>#DIV/0!</v>
      </c>
    </row>
    <row r="109" spans="5:9" x14ac:dyDescent="0.3">
      <c r="E109" s="1" t="e">
        <f t="shared" si="2"/>
        <v>#DIV/0!</v>
      </c>
      <c r="F109" s="1">
        <f t="shared" si="3"/>
        <v>0</v>
      </c>
      <c r="G109" s="1" t="e">
        <f t="shared" si="0"/>
        <v>#DIV/0!</v>
      </c>
      <c r="H109" s="1" t="e">
        <f t="shared" si="4"/>
        <v>#DIV/0!</v>
      </c>
      <c r="I109" s="1" t="e">
        <f t="shared" si="1"/>
        <v>#DIV/0!</v>
      </c>
    </row>
    <row r="110" spans="5:9" x14ac:dyDescent="0.3">
      <c r="E110" s="1" t="e">
        <f t="shared" si="2"/>
        <v>#DIV/0!</v>
      </c>
      <c r="F110" s="1">
        <f t="shared" si="3"/>
        <v>0</v>
      </c>
      <c r="G110" s="1" t="e">
        <f t="shared" si="0"/>
        <v>#DIV/0!</v>
      </c>
      <c r="H110" s="1" t="e">
        <f t="shared" si="4"/>
        <v>#DIV/0!</v>
      </c>
      <c r="I110" s="1" t="e">
        <f t="shared" si="1"/>
        <v>#DIV/0!</v>
      </c>
    </row>
    <row r="111" spans="5:9" x14ac:dyDescent="0.3">
      <c r="E111" s="1" t="e">
        <f t="shared" si="2"/>
        <v>#DIV/0!</v>
      </c>
      <c r="F111" s="1">
        <f t="shared" si="3"/>
        <v>0</v>
      </c>
      <c r="G111" s="1" t="e">
        <f t="shared" si="0"/>
        <v>#DIV/0!</v>
      </c>
      <c r="H111" s="1" t="e">
        <f t="shared" si="4"/>
        <v>#DIV/0!</v>
      </c>
      <c r="I111" s="1" t="e">
        <f t="shared" si="1"/>
        <v>#DIV/0!</v>
      </c>
    </row>
    <row r="112" spans="5:9" x14ac:dyDescent="0.3">
      <c r="E112" s="1" t="e">
        <f t="shared" si="2"/>
        <v>#DIV/0!</v>
      </c>
      <c r="F112" s="1">
        <f t="shared" si="3"/>
        <v>0</v>
      </c>
      <c r="G112" s="1" t="e">
        <f t="shared" si="0"/>
        <v>#DIV/0!</v>
      </c>
      <c r="H112" s="1" t="e">
        <f t="shared" si="4"/>
        <v>#DIV/0!</v>
      </c>
      <c r="I112" s="1" t="e">
        <f t="shared" si="1"/>
        <v>#DIV/0!</v>
      </c>
    </row>
    <row r="113" spans="5:9" x14ac:dyDescent="0.3">
      <c r="E113" s="1" t="e">
        <f t="shared" si="2"/>
        <v>#DIV/0!</v>
      </c>
      <c r="F113" s="1">
        <f t="shared" si="3"/>
        <v>0</v>
      </c>
      <c r="G113" s="1" t="e">
        <f t="shared" si="0"/>
        <v>#DIV/0!</v>
      </c>
      <c r="H113" s="1" t="e">
        <f t="shared" si="4"/>
        <v>#DIV/0!</v>
      </c>
      <c r="I113" s="1" t="e">
        <f t="shared" si="1"/>
        <v>#DIV/0!</v>
      </c>
    </row>
    <row r="114" spans="5:9" x14ac:dyDescent="0.3">
      <c r="E114" s="1" t="e">
        <f t="shared" si="2"/>
        <v>#DIV/0!</v>
      </c>
      <c r="F114" s="1">
        <f t="shared" si="3"/>
        <v>0</v>
      </c>
      <c r="G114" s="1" t="e">
        <f t="shared" si="0"/>
        <v>#DIV/0!</v>
      </c>
      <c r="H114" s="1" t="e">
        <f t="shared" si="4"/>
        <v>#DIV/0!</v>
      </c>
      <c r="I114" s="1" t="e">
        <f t="shared" si="1"/>
        <v>#DIV/0!</v>
      </c>
    </row>
    <row r="115" spans="5:9" x14ac:dyDescent="0.3">
      <c r="E115" s="1" t="e">
        <f t="shared" si="2"/>
        <v>#DIV/0!</v>
      </c>
      <c r="F115" s="1">
        <f t="shared" si="3"/>
        <v>0</v>
      </c>
      <c r="G115" s="1" t="e">
        <f t="shared" si="0"/>
        <v>#DIV/0!</v>
      </c>
      <c r="H115" s="1" t="e">
        <f t="shared" si="4"/>
        <v>#DIV/0!</v>
      </c>
      <c r="I115" s="1" t="e">
        <f t="shared" si="1"/>
        <v>#DIV/0!</v>
      </c>
    </row>
    <row r="116" spans="5:9" x14ac:dyDescent="0.3">
      <c r="E116" s="1" t="e">
        <f t="shared" si="2"/>
        <v>#DIV/0!</v>
      </c>
      <c r="F116" s="1">
        <f t="shared" si="3"/>
        <v>0</v>
      </c>
      <c r="G116" s="1" t="e">
        <f t="shared" si="0"/>
        <v>#DIV/0!</v>
      </c>
      <c r="H116" s="1" t="e">
        <f t="shared" si="4"/>
        <v>#DIV/0!</v>
      </c>
      <c r="I116" s="1" t="e">
        <f t="shared" si="1"/>
        <v>#DIV/0!</v>
      </c>
    </row>
    <row r="117" spans="5:9" x14ac:dyDescent="0.3">
      <c r="E117" s="1" t="e">
        <f t="shared" si="2"/>
        <v>#DIV/0!</v>
      </c>
      <c r="F117" s="1">
        <f t="shared" si="3"/>
        <v>0</v>
      </c>
      <c r="G117" s="1" t="e">
        <f t="shared" si="0"/>
        <v>#DIV/0!</v>
      </c>
      <c r="H117" s="1" t="e">
        <f t="shared" si="4"/>
        <v>#DIV/0!</v>
      </c>
      <c r="I117" s="1" t="e">
        <f t="shared" si="1"/>
        <v>#DIV/0!</v>
      </c>
    </row>
    <row r="118" spans="5:9" x14ac:dyDescent="0.3">
      <c r="E118" s="1" t="e">
        <f t="shared" si="2"/>
        <v>#DIV/0!</v>
      </c>
      <c r="F118" s="1">
        <f t="shared" si="3"/>
        <v>0</v>
      </c>
      <c r="G118" s="1" t="e">
        <f t="shared" si="0"/>
        <v>#DIV/0!</v>
      </c>
      <c r="H118" s="1" t="e">
        <f t="shared" si="4"/>
        <v>#DIV/0!</v>
      </c>
      <c r="I118" s="1" t="e">
        <f t="shared" si="1"/>
        <v>#DIV/0!</v>
      </c>
    </row>
    <row r="119" spans="5:9" x14ac:dyDescent="0.3">
      <c r="E119" s="1" t="e">
        <f t="shared" si="2"/>
        <v>#DIV/0!</v>
      </c>
      <c r="F119" s="1">
        <f t="shared" si="3"/>
        <v>0</v>
      </c>
      <c r="G119" s="1" t="e">
        <f t="shared" si="0"/>
        <v>#DIV/0!</v>
      </c>
      <c r="H119" s="1" t="e">
        <f t="shared" si="4"/>
        <v>#DIV/0!</v>
      </c>
      <c r="I119" s="1" t="e">
        <f t="shared" si="1"/>
        <v>#DIV/0!</v>
      </c>
    </row>
    <row r="120" spans="5:9" x14ac:dyDescent="0.3">
      <c r="E120" s="1" t="e">
        <f t="shared" si="2"/>
        <v>#DIV/0!</v>
      </c>
      <c r="F120" s="1">
        <f t="shared" si="3"/>
        <v>0</v>
      </c>
      <c r="G120" s="1" t="e">
        <f t="shared" si="0"/>
        <v>#DIV/0!</v>
      </c>
      <c r="H120" s="1" t="e">
        <f t="shared" si="4"/>
        <v>#DIV/0!</v>
      </c>
      <c r="I120" s="1" t="e">
        <f t="shared" si="1"/>
        <v>#DIV/0!</v>
      </c>
    </row>
    <row r="121" spans="5:9" x14ac:dyDescent="0.3">
      <c r="E121" s="1" t="e">
        <f t="shared" si="2"/>
        <v>#DIV/0!</v>
      </c>
      <c r="F121" s="1">
        <f t="shared" si="3"/>
        <v>0</v>
      </c>
      <c r="G121" s="1" t="e">
        <f t="shared" si="0"/>
        <v>#DIV/0!</v>
      </c>
      <c r="H121" s="1" t="e">
        <f t="shared" si="4"/>
        <v>#DIV/0!</v>
      </c>
      <c r="I121" s="1" t="e">
        <f t="shared" si="1"/>
        <v>#DIV/0!</v>
      </c>
    </row>
    <row r="122" spans="5:9" x14ac:dyDescent="0.3">
      <c r="E122" s="1" t="e">
        <f t="shared" si="2"/>
        <v>#DIV/0!</v>
      </c>
      <c r="F122" s="1">
        <f t="shared" si="3"/>
        <v>0</v>
      </c>
      <c r="G122" s="1" t="e">
        <f t="shared" si="0"/>
        <v>#DIV/0!</v>
      </c>
      <c r="H122" s="1" t="e">
        <f t="shared" si="4"/>
        <v>#DIV/0!</v>
      </c>
      <c r="I122" s="1" t="e">
        <f t="shared" si="1"/>
        <v>#DIV/0!</v>
      </c>
    </row>
    <row r="123" spans="5:9" x14ac:dyDescent="0.3">
      <c r="E123" s="1" t="e">
        <f t="shared" si="2"/>
        <v>#DIV/0!</v>
      </c>
      <c r="F123" s="1">
        <f t="shared" si="3"/>
        <v>0</v>
      </c>
      <c r="G123" s="1" t="e">
        <f t="shared" ref="G123:G131" si="5">(F123/E123)*60</f>
        <v>#DIV/0!</v>
      </c>
      <c r="H123" s="1" t="e">
        <f t="shared" si="4"/>
        <v>#DIV/0!</v>
      </c>
      <c r="I123" s="1" t="e">
        <f t="shared" ref="I123:I132" si="6">60*H123</f>
        <v>#DIV/0!</v>
      </c>
    </row>
    <row r="124" spans="5:9" x14ac:dyDescent="0.3">
      <c r="E124" s="1" t="e">
        <f t="shared" si="2"/>
        <v>#DIV/0!</v>
      </c>
      <c r="F124" s="1">
        <f t="shared" si="3"/>
        <v>0</v>
      </c>
      <c r="G124" s="1" t="e">
        <f t="shared" si="5"/>
        <v>#DIV/0!</v>
      </c>
      <c r="H124" s="1" t="e">
        <f t="shared" si="4"/>
        <v>#DIV/0!</v>
      </c>
      <c r="I124" s="1" t="e">
        <f t="shared" si="6"/>
        <v>#DIV/0!</v>
      </c>
    </row>
    <row r="125" spans="5:9" x14ac:dyDescent="0.3">
      <c r="E125" s="1" t="e">
        <f t="shared" ref="E125:E133" si="7">D125/((D125/C125)+0.01*B125)</f>
        <v>#DIV/0!</v>
      </c>
      <c r="F125" s="1">
        <f t="shared" ref="F125:F133" si="8">D125/(B125-1)</f>
        <v>0</v>
      </c>
      <c r="G125" s="1" t="e">
        <f t="shared" si="5"/>
        <v>#DIV/0!</v>
      </c>
      <c r="H125" s="1" t="e">
        <f t="shared" ref="H125:H133" si="9">D125/E125</f>
        <v>#DIV/0!</v>
      </c>
      <c r="I125" s="1" t="e">
        <f t="shared" si="6"/>
        <v>#DIV/0!</v>
      </c>
    </row>
    <row r="126" spans="5:9" x14ac:dyDescent="0.3">
      <c r="E126" s="1" t="e">
        <f t="shared" si="7"/>
        <v>#DIV/0!</v>
      </c>
      <c r="F126" s="1">
        <f t="shared" si="8"/>
        <v>0</v>
      </c>
      <c r="G126" s="1" t="e">
        <f t="shared" si="5"/>
        <v>#DIV/0!</v>
      </c>
      <c r="H126" s="1" t="e">
        <f t="shared" si="9"/>
        <v>#DIV/0!</v>
      </c>
      <c r="I126" s="1" t="e">
        <f t="shared" si="6"/>
        <v>#DIV/0!</v>
      </c>
    </row>
    <row r="127" spans="5:9" x14ac:dyDescent="0.3">
      <c r="E127" s="1" t="e">
        <f t="shared" si="7"/>
        <v>#DIV/0!</v>
      </c>
      <c r="F127" s="1">
        <f t="shared" si="8"/>
        <v>0</v>
      </c>
      <c r="G127" s="1" t="e">
        <f t="shared" si="5"/>
        <v>#DIV/0!</v>
      </c>
      <c r="H127" s="1" t="e">
        <f t="shared" si="9"/>
        <v>#DIV/0!</v>
      </c>
      <c r="I127" s="1" t="e">
        <f t="shared" si="6"/>
        <v>#DIV/0!</v>
      </c>
    </row>
    <row r="128" spans="5:9" x14ac:dyDescent="0.3">
      <c r="E128" s="1" t="e">
        <f t="shared" si="7"/>
        <v>#DIV/0!</v>
      </c>
      <c r="F128" s="1">
        <f t="shared" si="8"/>
        <v>0</v>
      </c>
      <c r="G128" s="1" t="e">
        <f t="shared" si="5"/>
        <v>#DIV/0!</v>
      </c>
      <c r="H128" s="1" t="e">
        <f t="shared" si="9"/>
        <v>#DIV/0!</v>
      </c>
      <c r="I128" s="1" t="e">
        <f t="shared" si="6"/>
        <v>#DIV/0!</v>
      </c>
    </row>
    <row r="129" spans="5:9" x14ac:dyDescent="0.3">
      <c r="E129" s="1" t="e">
        <f t="shared" si="7"/>
        <v>#DIV/0!</v>
      </c>
      <c r="F129" s="1">
        <f t="shared" si="8"/>
        <v>0</v>
      </c>
      <c r="G129" s="1" t="e">
        <f t="shared" si="5"/>
        <v>#DIV/0!</v>
      </c>
      <c r="H129" s="1" t="e">
        <f t="shared" si="9"/>
        <v>#DIV/0!</v>
      </c>
      <c r="I129" s="1" t="e">
        <f t="shared" si="6"/>
        <v>#DIV/0!</v>
      </c>
    </row>
    <row r="130" spans="5:9" x14ac:dyDescent="0.3">
      <c r="E130" s="1" t="e">
        <f t="shared" si="7"/>
        <v>#DIV/0!</v>
      </c>
      <c r="F130" s="1">
        <f t="shared" si="8"/>
        <v>0</v>
      </c>
      <c r="G130" s="1" t="e">
        <f t="shared" si="5"/>
        <v>#DIV/0!</v>
      </c>
      <c r="H130" s="1" t="e">
        <f t="shared" si="9"/>
        <v>#DIV/0!</v>
      </c>
      <c r="I130" s="1" t="e">
        <f t="shared" si="6"/>
        <v>#DIV/0!</v>
      </c>
    </row>
    <row r="131" spans="5:9" x14ac:dyDescent="0.3">
      <c r="E131" s="1" t="e">
        <f t="shared" si="7"/>
        <v>#DIV/0!</v>
      </c>
      <c r="F131" s="1">
        <f t="shared" si="8"/>
        <v>0</v>
      </c>
      <c r="G131" s="1" t="e">
        <f t="shared" si="5"/>
        <v>#DIV/0!</v>
      </c>
      <c r="H131" s="1" t="e">
        <f t="shared" si="9"/>
        <v>#DIV/0!</v>
      </c>
      <c r="I131" s="1" t="e">
        <f t="shared" si="6"/>
        <v>#DIV/0!</v>
      </c>
    </row>
    <row r="132" spans="5:9" x14ac:dyDescent="0.3">
      <c r="E132" s="1" t="e">
        <f t="shared" si="7"/>
        <v>#DIV/0!</v>
      </c>
      <c r="F132" s="1">
        <f t="shared" si="8"/>
        <v>0</v>
      </c>
      <c r="H132" s="1" t="e">
        <f t="shared" si="9"/>
        <v>#DIV/0!</v>
      </c>
      <c r="I132" s="1" t="e">
        <f t="shared" si="6"/>
        <v>#DIV/0!</v>
      </c>
    </row>
    <row r="133" spans="5:9" x14ac:dyDescent="0.3">
      <c r="E133" s="1" t="e">
        <f t="shared" si="7"/>
        <v>#DIV/0!</v>
      </c>
      <c r="F133" s="1">
        <f t="shared" si="8"/>
        <v>0</v>
      </c>
      <c r="H133" s="1" t="e">
        <f t="shared" si="9"/>
        <v>#DIV/0!</v>
      </c>
    </row>
  </sheetData>
  <mergeCells count="36">
    <mergeCell ref="Y4:Y20"/>
    <mergeCell ref="U18:U20"/>
    <mergeCell ref="U21:U22"/>
    <mergeCell ref="O12:O22"/>
    <mergeCell ref="R12:R22"/>
    <mergeCell ref="S12:S22"/>
    <mergeCell ref="AB2:AB3"/>
    <mergeCell ref="AB5:AB11"/>
    <mergeCell ref="N17:N19"/>
    <mergeCell ref="N14:N16"/>
    <mergeCell ref="L17:L20"/>
    <mergeCell ref="L15:L16"/>
    <mergeCell ref="Y2:Y3"/>
    <mergeCell ref="Z2:Z5"/>
    <mergeCell ref="Z6:Z9"/>
    <mergeCell ref="Z10:Z11"/>
    <mergeCell ref="AB12:AB13"/>
    <mergeCell ref="E19:E21"/>
    <mergeCell ref="D2:D3"/>
    <mergeCell ref="L2:L10"/>
    <mergeCell ref="N2:N10"/>
    <mergeCell ref="L11:L13"/>
    <mergeCell ref="N11:N13"/>
    <mergeCell ref="K2:K20"/>
    <mergeCell ref="H2:H20"/>
    <mergeCell ref="AB14:AB20"/>
    <mergeCell ref="A2:A22"/>
    <mergeCell ref="E2:E8"/>
    <mergeCell ref="D5:D22"/>
    <mergeCell ref="G3:G8"/>
    <mergeCell ref="Z12:Z13"/>
    <mergeCell ref="V2:V20"/>
    <mergeCell ref="G9:G16"/>
    <mergeCell ref="E10:E16"/>
    <mergeCell ref="E17:E18"/>
    <mergeCell ref="G17:G21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吴江燕</dc:creator>
  <cp:lastModifiedBy>吴江燕</cp:lastModifiedBy>
  <dcterms:created xsi:type="dcterms:W3CDTF">2020-02-19T03:41:59Z</dcterms:created>
  <dcterms:modified xsi:type="dcterms:W3CDTF">2020-02-21T03:36:50Z</dcterms:modified>
</cp:coreProperties>
</file>