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YY\东华\全国经济\GDP\2022\"/>
    </mc:Choice>
  </mc:AlternateContent>
  <xr:revisionPtr revIDLastSave="0" documentId="13_ncr:1_{34A949C7-F101-4DD0-B8B5-D65B5A301BEF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GDP" sheetId="16" r:id="rId1"/>
    <sheet name="人均GDP" sheetId="12" r:id="rId2"/>
    <sheet name="人口" sheetId="13" r:id="rId3"/>
    <sheet name="人均可支配收入" sheetId="14" r:id="rId4"/>
    <sheet name="居民总收入" sheetId="1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6" l="1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6" i="16"/>
  <c r="F57" i="16"/>
  <c r="F58" i="16"/>
  <c r="F59" i="16"/>
  <c r="F2" i="16"/>
  <c r="E60" i="16"/>
  <c r="F60" i="16" s="1"/>
  <c r="D60" i="16"/>
  <c r="G60" i="16" s="1"/>
  <c r="G60" i="15"/>
  <c r="F60" i="15"/>
  <c r="E60" i="15"/>
  <c r="D60" i="15"/>
  <c r="F45" i="15"/>
  <c r="F51" i="15"/>
  <c r="F22" i="15"/>
  <c r="F47" i="15"/>
  <c r="F54" i="15"/>
  <c r="F42" i="15"/>
  <c r="F9" i="15"/>
  <c r="F16" i="15"/>
  <c r="F18" i="15"/>
  <c r="F32" i="15"/>
  <c r="F53" i="15"/>
  <c r="F8" i="15"/>
  <c r="F13" i="15"/>
  <c r="F35" i="15"/>
  <c r="F24" i="15"/>
  <c r="F41" i="15"/>
  <c r="F48" i="15"/>
  <c r="F39" i="15"/>
  <c r="F46" i="15"/>
  <c r="F20" i="15"/>
  <c r="F44" i="15"/>
  <c r="F43" i="15"/>
  <c r="F17" i="15"/>
  <c r="F49" i="15"/>
  <c r="F33" i="15"/>
  <c r="F23" i="15"/>
  <c r="F25" i="15"/>
  <c r="F31" i="15"/>
  <c r="F52" i="15"/>
  <c r="F38" i="15"/>
  <c r="F15" i="15"/>
  <c r="F30" i="15"/>
  <c r="F36" i="15"/>
  <c r="F40" i="15"/>
  <c r="F37" i="15"/>
  <c r="F11" i="15"/>
  <c r="F14" i="15"/>
  <c r="F7" i="15"/>
  <c r="F12" i="15"/>
  <c r="F26" i="15"/>
  <c r="F29" i="15"/>
  <c r="F19" i="15"/>
  <c r="F28" i="15"/>
  <c r="F4" i="15"/>
  <c r="F3" i="15"/>
  <c r="F6" i="15"/>
  <c r="F2" i="15"/>
  <c r="F27" i="15"/>
  <c r="F5" i="15"/>
  <c r="F50" i="15"/>
  <c r="F10" i="15"/>
  <c r="F21" i="15"/>
  <c r="F34" i="15"/>
  <c r="E60" i="14"/>
  <c r="F60" i="14" s="1"/>
  <c r="D60" i="14"/>
  <c r="G60" i="14" s="1"/>
  <c r="F5" i="14"/>
  <c r="F26" i="14"/>
  <c r="F50" i="14"/>
  <c r="F44" i="14"/>
  <c r="F31" i="14"/>
  <c r="F34" i="14"/>
  <c r="F38" i="14"/>
  <c r="F36" i="14"/>
  <c r="F2" i="14"/>
  <c r="F33" i="14"/>
  <c r="F53" i="14"/>
  <c r="F51" i="14"/>
  <c r="F21" i="14"/>
  <c r="F49" i="14"/>
  <c r="F20" i="14"/>
  <c r="F25" i="14"/>
  <c r="F39" i="14"/>
  <c r="F54" i="14"/>
  <c r="F7" i="14"/>
  <c r="F14" i="14"/>
  <c r="F37" i="14"/>
  <c r="F22" i="14"/>
  <c r="F12" i="14"/>
  <c r="F27" i="14"/>
  <c r="F30" i="14"/>
  <c r="F23" i="14"/>
  <c r="F41" i="14"/>
  <c r="F15" i="14"/>
  <c r="F45" i="14"/>
  <c r="F3" i="14"/>
  <c r="F28" i="14"/>
  <c r="F29" i="14"/>
  <c r="F40" i="14"/>
  <c r="F13" i="14"/>
  <c r="F35" i="14"/>
  <c r="F32" i="14"/>
  <c r="F4" i="14"/>
  <c r="F24" i="14"/>
  <c r="F18" i="14"/>
  <c r="F52" i="14"/>
  <c r="F46" i="14"/>
  <c r="F47" i="14"/>
  <c r="F16" i="14"/>
  <c r="F9" i="14"/>
  <c r="F19" i="14"/>
  <c r="F6" i="14"/>
  <c r="F42" i="14"/>
  <c r="F17" i="14"/>
  <c r="F43" i="14"/>
  <c r="F48" i="14"/>
  <c r="F11" i="14"/>
  <c r="F10" i="14"/>
  <c r="F8" i="14"/>
  <c r="G60" i="13"/>
  <c r="E60" i="13"/>
  <c r="F60" i="13" s="1"/>
  <c r="D60" i="13"/>
  <c r="F20" i="13"/>
  <c r="F17" i="13"/>
  <c r="F7" i="13"/>
  <c r="F12" i="13"/>
  <c r="F13" i="13"/>
  <c r="F10" i="13"/>
  <c r="F38" i="13"/>
  <c r="F28" i="13"/>
  <c r="F26" i="13"/>
  <c r="F19" i="13"/>
  <c r="F37" i="13"/>
  <c r="F15" i="13"/>
  <c r="F43" i="13"/>
  <c r="F23" i="13"/>
  <c r="F48" i="13"/>
  <c r="F47" i="13"/>
  <c r="F27" i="13"/>
  <c r="F51" i="13"/>
  <c r="F29" i="13"/>
  <c r="F41" i="13"/>
  <c r="F16" i="13"/>
  <c r="F21" i="13"/>
  <c r="F35" i="13"/>
  <c r="F8" i="13"/>
  <c r="F22" i="13"/>
  <c r="F14" i="13"/>
  <c r="F24" i="13"/>
  <c r="F6" i="13"/>
  <c r="F3" i="13"/>
  <c r="F4" i="13"/>
  <c r="F39" i="13"/>
  <c r="F5" i="13"/>
  <c r="F36" i="13"/>
  <c r="F31" i="13"/>
  <c r="F49" i="13"/>
  <c r="F40" i="13"/>
  <c r="F2" i="13"/>
  <c r="F54" i="13"/>
  <c r="F42" i="13"/>
  <c r="F50" i="13"/>
  <c r="F30" i="13"/>
  <c r="F11" i="13"/>
  <c r="F9" i="13"/>
  <c r="F33" i="13"/>
  <c r="F18" i="13"/>
  <c r="F32" i="13"/>
  <c r="F34" i="13"/>
  <c r="F52" i="13"/>
  <c r="F44" i="13"/>
  <c r="F53" i="13"/>
  <c r="F45" i="13"/>
  <c r="F46" i="13"/>
  <c r="F25" i="13"/>
  <c r="G60" i="12"/>
  <c r="E60" i="12"/>
  <c r="F60" i="12" s="1"/>
  <c r="D60" i="12"/>
  <c r="F37" i="12"/>
  <c r="F40" i="12"/>
  <c r="F39" i="12"/>
  <c r="F48" i="12"/>
  <c r="F42" i="12"/>
  <c r="F44" i="12"/>
  <c r="F17" i="12"/>
  <c r="F47" i="12"/>
  <c r="F35" i="12"/>
  <c r="F46" i="12"/>
  <c r="F20" i="12"/>
  <c r="F36" i="12"/>
  <c r="F38" i="12"/>
  <c r="F32" i="12"/>
  <c r="F54" i="12"/>
  <c r="F7" i="12"/>
  <c r="F5" i="12"/>
  <c r="F15" i="12"/>
  <c r="F24" i="12"/>
  <c r="F53" i="12"/>
  <c r="F22" i="12"/>
  <c r="F41" i="12"/>
  <c r="F19" i="12"/>
  <c r="F21" i="12"/>
  <c r="F45" i="12"/>
  <c r="F28" i="12"/>
  <c r="F50" i="12"/>
  <c r="F51" i="12"/>
  <c r="F16" i="12"/>
  <c r="F30" i="12"/>
  <c r="F52" i="12"/>
  <c r="F49" i="12"/>
  <c r="F33" i="12"/>
  <c r="F43" i="12"/>
  <c r="F6" i="12"/>
  <c r="F4" i="12"/>
  <c r="F14" i="12"/>
  <c r="F11" i="12"/>
  <c r="F34" i="12"/>
  <c r="F8" i="12"/>
  <c r="F9" i="12"/>
  <c r="F29" i="12"/>
  <c r="F3" i="12"/>
  <c r="F31" i="12"/>
  <c r="F27" i="12"/>
  <c r="F25" i="12"/>
  <c r="F26" i="12"/>
  <c r="F23" i="12"/>
  <c r="F10" i="12"/>
  <c r="F13" i="12"/>
  <c r="F2" i="12"/>
  <c r="F12" i="12"/>
  <c r="F18" i="12"/>
</calcChain>
</file>

<file path=xl/sharedStrings.xml><?xml version="1.0" encoding="utf-8"?>
<sst xmlns="http://schemas.openxmlformats.org/spreadsheetml/2006/main" count="595" uniqueCount="118">
  <si>
    <t>名称</t>
    <phoneticPr fontId="1" type="noConversion"/>
  </si>
  <si>
    <t>人口（万人）</t>
    <phoneticPr fontId="1" type="noConversion"/>
  </si>
  <si>
    <t>最近一年GDP（亿本币）</t>
    <phoneticPr fontId="1" type="noConversion"/>
  </si>
  <si>
    <t>最近一年人均GDP（本币/人）</t>
    <phoneticPr fontId="1" type="noConversion"/>
  </si>
  <si>
    <t>最近一年人均可支配收入（本币）</t>
    <phoneticPr fontId="1" type="noConversion"/>
  </si>
  <si>
    <t>市内排名</t>
    <phoneticPr fontId="1" type="noConversion"/>
  </si>
  <si>
    <t>排名</t>
    <phoneticPr fontId="1" type="noConversion"/>
  </si>
  <si>
    <t>安峰区</t>
    <phoneticPr fontId="1" type="noConversion"/>
  </si>
  <si>
    <t>罗崖1</t>
    <phoneticPr fontId="1" type="noConversion"/>
  </si>
  <si>
    <t>集观区</t>
    <phoneticPr fontId="1" type="noConversion"/>
  </si>
  <si>
    <t>罗崖2</t>
  </si>
  <si>
    <t>江西区</t>
    <phoneticPr fontId="1" type="noConversion"/>
  </si>
  <si>
    <t>罗崖3</t>
  </si>
  <si>
    <t>江东区</t>
    <phoneticPr fontId="1" type="noConversion"/>
  </si>
  <si>
    <t>罗崖4</t>
  </si>
  <si>
    <t>凌湖区</t>
    <phoneticPr fontId="1" type="noConversion"/>
  </si>
  <si>
    <t>罗崖5</t>
  </si>
  <si>
    <t>弥坊区</t>
    <phoneticPr fontId="1" type="noConversion"/>
  </si>
  <si>
    <t>罗崖6</t>
  </si>
  <si>
    <t>江南区</t>
    <phoneticPr fontId="1" type="noConversion"/>
  </si>
  <si>
    <t>罗崖7</t>
  </si>
  <si>
    <t>大北区</t>
    <phoneticPr fontId="1" type="noConversion"/>
  </si>
  <si>
    <t>罗崖8</t>
  </si>
  <si>
    <t>定海区</t>
    <phoneticPr fontId="1" type="noConversion"/>
  </si>
  <si>
    <t>罗崖9</t>
  </si>
  <si>
    <t>麓堡区</t>
    <phoneticPr fontId="1" type="noConversion"/>
  </si>
  <si>
    <t>罗崖10</t>
  </si>
  <si>
    <t>开霞区</t>
    <phoneticPr fontId="1" type="noConversion"/>
  </si>
  <si>
    <t>东都1</t>
    <phoneticPr fontId="1" type="noConversion"/>
  </si>
  <si>
    <t>经原区</t>
    <phoneticPr fontId="1" type="noConversion"/>
  </si>
  <si>
    <t>东都2</t>
  </si>
  <si>
    <t>桃李区</t>
    <phoneticPr fontId="1" type="noConversion"/>
  </si>
  <si>
    <t>东都3</t>
  </si>
  <si>
    <t>中央区</t>
    <phoneticPr fontId="1" type="noConversion"/>
  </si>
  <si>
    <t>东都4</t>
  </si>
  <si>
    <t>荷池区</t>
    <phoneticPr fontId="1" type="noConversion"/>
  </si>
  <si>
    <t>东都5</t>
  </si>
  <si>
    <t>双湖区</t>
    <phoneticPr fontId="1" type="noConversion"/>
  </si>
  <si>
    <t>东都6</t>
  </si>
  <si>
    <t>城阳区</t>
    <phoneticPr fontId="1" type="noConversion"/>
  </si>
  <si>
    <t>东都7</t>
  </si>
  <si>
    <t>柳台区</t>
    <phoneticPr fontId="1" type="noConversion"/>
  </si>
  <si>
    <t>东都8</t>
  </si>
  <si>
    <t>革仁区</t>
    <phoneticPr fontId="1" type="noConversion"/>
  </si>
  <si>
    <t>东都9</t>
  </si>
  <si>
    <t>丰定区</t>
    <phoneticPr fontId="1" type="noConversion"/>
  </si>
  <si>
    <t>东都10</t>
  </si>
  <si>
    <t>德晋区</t>
    <phoneticPr fontId="1" type="noConversion"/>
  </si>
  <si>
    <t>东都11</t>
  </si>
  <si>
    <t>北湖区</t>
    <phoneticPr fontId="1" type="noConversion"/>
  </si>
  <si>
    <t>东都12</t>
  </si>
  <si>
    <t>雨淇区</t>
    <phoneticPr fontId="1" type="noConversion"/>
  </si>
  <si>
    <t>林祥1</t>
    <phoneticPr fontId="1" type="noConversion"/>
  </si>
  <si>
    <t>常济区</t>
    <phoneticPr fontId="1" type="noConversion"/>
  </si>
  <si>
    <t>林祥2</t>
  </si>
  <si>
    <t>沐口区</t>
    <phoneticPr fontId="1" type="noConversion"/>
  </si>
  <si>
    <t>林祥3</t>
  </si>
  <si>
    <t>林祥4</t>
  </si>
  <si>
    <t>双海区</t>
    <phoneticPr fontId="1" type="noConversion"/>
  </si>
  <si>
    <t>林祥5</t>
  </si>
  <si>
    <t>江北区</t>
    <phoneticPr fontId="1" type="noConversion"/>
  </si>
  <si>
    <t>林祥6</t>
  </si>
  <si>
    <t>林祥7</t>
  </si>
  <si>
    <t>浮青区</t>
    <phoneticPr fontId="1" type="noConversion"/>
  </si>
  <si>
    <t>林祥8</t>
  </si>
  <si>
    <t>萍泽区</t>
    <phoneticPr fontId="1" type="noConversion"/>
  </si>
  <si>
    <t>林祥9</t>
  </si>
  <si>
    <t>林湖区</t>
    <phoneticPr fontId="1" type="noConversion"/>
  </si>
  <si>
    <t>林祥10</t>
  </si>
  <si>
    <t>祥池区</t>
    <phoneticPr fontId="1" type="noConversion"/>
  </si>
  <si>
    <t>林祥11</t>
  </si>
  <si>
    <t>沐西区</t>
    <phoneticPr fontId="1" type="noConversion"/>
  </si>
  <si>
    <t>林祥12</t>
  </si>
  <si>
    <t>沃门区</t>
    <phoneticPr fontId="1" type="noConversion"/>
  </si>
  <si>
    <t>林祥13</t>
  </si>
  <si>
    <t>罗崖市</t>
    <phoneticPr fontId="1" type="noConversion"/>
  </si>
  <si>
    <t>林祥市</t>
    <phoneticPr fontId="1" type="noConversion"/>
  </si>
  <si>
    <t>烟华区</t>
    <phoneticPr fontId="1" type="noConversion"/>
  </si>
  <si>
    <t>明华1</t>
    <phoneticPr fontId="1" type="noConversion"/>
  </si>
  <si>
    <t>星西区</t>
    <phoneticPr fontId="1" type="noConversion"/>
  </si>
  <si>
    <t>明华2</t>
  </si>
  <si>
    <t>星东区</t>
    <phoneticPr fontId="1" type="noConversion"/>
  </si>
  <si>
    <t>明华3</t>
  </si>
  <si>
    <t>晴含区</t>
    <phoneticPr fontId="1" type="noConversion"/>
  </si>
  <si>
    <t>明华4</t>
  </si>
  <si>
    <t>霄平区</t>
    <phoneticPr fontId="1" type="noConversion"/>
  </si>
  <si>
    <t>明华5</t>
  </si>
  <si>
    <t>宏如区</t>
    <phoneticPr fontId="1" type="noConversion"/>
  </si>
  <si>
    <t>明华6</t>
  </si>
  <si>
    <t>秀北区</t>
    <phoneticPr fontId="1" type="noConversion"/>
  </si>
  <si>
    <t>明华7</t>
  </si>
  <si>
    <t>鹤亭区</t>
    <phoneticPr fontId="1" type="noConversion"/>
  </si>
  <si>
    <t>明华8</t>
  </si>
  <si>
    <t>同水区</t>
    <phoneticPr fontId="1" type="noConversion"/>
  </si>
  <si>
    <t>明华9</t>
  </si>
  <si>
    <t>容始区</t>
    <phoneticPr fontId="1" type="noConversion"/>
  </si>
  <si>
    <t>明华10</t>
  </si>
  <si>
    <t>绍昌区</t>
    <phoneticPr fontId="1" type="noConversion"/>
  </si>
  <si>
    <t>明华11</t>
  </si>
  <si>
    <t>武承区</t>
    <phoneticPr fontId="1" type="noConversion"/>
  </si>
  <si>
    <t>明华12</t>
  </si>
  <si>
    <t>丽丹区</t>
    <phoneticPr fontId="1" type="noConversion"/>
  </si>
  <si>
    <t>明华13</t>
  </si>
  <si>
    <t>兴乐区</t>
    <phoneticPr fontId="1" type="noConversion"/>
  </si>
  <si>
    <t>明华14</t>
  </si>
  <si>
    <t>海北区</t>
    <phoneticPr fontId="1" type="noConversion"/>
  </si>
  <si>
    <t>明华15</t>
  </si>
  <si>
    <t>高临区</t>
    <phoneticPr fontId="1" type="noConversion"/>
  </si>
  <si>
    <t>明华16</t>
  </si>
  <si>
    <t>渭彰区</t>
    <phoneticPr fontId="1" type="noConversion"/>
  </si>
  <si>
    <t>明华17</t>
  </si>
  <si>
    <t>沐回区</t>
    <phoneticPr fontId="1" type="noConversion"/>
  </si>
  <si>
    <t>明华18</t>
  </si>
  <si>
    <t>明华市</t>
    <phoneticPr fontId="1" type="noConversion"/>
  </si>
  <si>
    <t>凭容区</t>
    <phoneticPr fontId="1" type="noConversion"/>
  </si>
  <si>
    <t>东都市</t>
  </si>
  <si>
    <t>四大城市合计</t>
    <phoneticPr fontId="1" type="noConversion"/>
  </si>
  <si>
    <t>居民总收入(亿本币)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</si>
</sst>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7030A0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11"/>
      <color rgb="FFFFFF00"/>
      <name val="等线"/>
      <family val="2"/>
      <scheme val="minor"/>
    </font>
    <font>
      <sz val="11"/>
      <color rgb="FFFFFF00"/>
      <name val="等线"/>
      <family val="3"/>
      <charset val="134"/>
      <scheme val="minor"/>
    </font>
    <font>
      <sz val="11"/>
      <color rgb="FF00B0F0"/>
      <name val="等线"/>
      <family val="3"/>
      <charset val="134"/>
      <scheme val="minor"/>
    </font>
    <font>
      <sz val="11"/>
      <color rgb="FF00B0F0"/>
      <name val="等线"/>
      <family val="2"/>
      <scheme val="minor"/>
    </font>
    <font>
      <sz val="11"/>
      <color rgb="FF00B050"/>
      <name val="等线"/>
      <family val="3"/>
      <charset val="134"/>
      <scheme val="minor"/>
    </font>
    <font>
      <sz val="11"/>
      <color rgb="FF0070C0"/>
      <name val="等线"/>
      <family val="2"/>
      <scheme val="minor"/>
    </font>
    <font>
      <sz val="11"/>
      <color rgb="FF0070C0"/>
      <name val="等线"/>
      <family val="3"/>
      <charset val="134"/>
      <scheme val="minor"/>
    </font>
    <font>
      <sz val="11"/>
      <color rgb="FFC00000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76" fontId="0" fillId="0" borderId="0" xfId="0" applyNumberFormat="1" applyAlignment="1">
      <alignment wrapText="1"/>
    </xf>
    <xf numFmtId="176" fontId="0" fillId="0" borderId="0" xfId="0" applyNumberFormat="1"/>
    <xf numFmtId="176" fontId="6" fillId="0" borderId="0" xfId="0" applyNumberFormat="1" applyFont="1"/>
    <xf numFmtId="176" fontId="2" fillId="0" borderId="0" xfId="0" applyNumberFormat="1" applyFont="1"/>
    <xf numFmtId="176" fontId="4" fillId="0" borderId="0" xfId="0" applyNumberFormat="1" applyFont="1"/>
    <xf numFmtId="0" fontId="9" fillId="0" borderId="0" xfId="0" applyFont="1"/>
    <xf numFmtId="176" fontId="9" fillId="0" borderId="0" xfId="0" applyNumberFormat="1" applyFont="1"/>
    <xf numFmtId="0" fontId="10" fillId="0" borderId="0" xfId="0" applyFont="1"/>
    <xf numFmtId="176" fontId="11" fillId="0" borderId="0" xfId="0" applyNumberFormat="1" applyFont="1"/>
    <xf numFmtId="176" fontId="10" fillId="0" borderId="0" xfId="0" applyNumberFormat="1" applyFont="1"/>
    <xf numFmtId="176" fontId="12" fillId="0" borderId="0" xfId="0" applyNumberFormat="1" applyFont="1"/>
    <xf numFmtId="176" fontId="5" fillId="0" borderId="0" xfId="0" applyNumberFormat="1" applyFont="1"/>
    <xf numFmtId="0" fontId="12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D7EB1-B833-4F2D-B1B0-C8AB86CBCDB9}">
  <dimension ref="A1:H60"/>
  <sheetViews>
    <sheetView tabSelected="1" topLeftCell="A27" workbookViewId="0">
      <selection activeCell="L11" sqref="L11"/>
    </sheetView>
  </sheetViews>
  <sheetFormatPr defaultRowHeight="14" x14ac:dyDescent="0.3"/>
  <cols>
    <col min="2" max="2" width="12" customWidth="1"/>
    <col min="3" max="3" width="9" customWidth="1"/>
    <col min="4" max="4" width="10.9140625" customWidth="1"/>
    <col min="5" max="5" width="11.75" style="9" customWidth="1"/>
    <col min="6" max="6" width="14.25" style="9" customWidth="1"/>
    <col min="7" max="7" width="15.6640625" style="9" customWidth="1"/>
    <col min="8" max="8" width="9.9140625" style="9" customWidth="1"/>
    <col min="15" max="15" width="7.6640625" customWidth="1"/>
  </cols>
  <sheetData>
    <row r="1" spans="1:8" ht="28" x14ac:dyDescent="0.3">
      <c r="A1" t="s">
        <v>6</v>
      </c>
      <c r="B1" t="s">
        <v>0</v>
      </c>
      <c r="C1" t="s">
        <v>5</v>
      </c>
      <c r="D1" t="s">
        <v>1</v>
      </c>
      <c r="E1" s="8" t="s">
        <v>2</v>
      </c>
      <c r="F1" s="8" t="s">
        <v>3</v>
      </c>
      <c r="G1" s="8" t="s">
        <v>4</v>
      </c>
      <c r="H1" s="8" t="s">
        <v>117</v>
      </c>
    </row>
    <row r="2" spans="1:8" x14ac:dyDescent="0.3">
      <c r="A2">
        <v>1</v>
      </c>
      <c r="B2" s="7" t="s">
        <v>81</v>
      </c>
      <c r="C2" s="2" t="s">
        <v>78</v>
      </c>
      <c r="D2" s="20">
        <v>188.13</v>
      </c>
      <c r="E2" s="18">
        <v>7111</v>
      </c>
      <c r="F2" s="19">
        <f>ROUND(E2*10000/D2,0)</f>
        <v>377983</v>
      </c>
      <c r="G2" s="18">
        <v>176886</v>
      </c>
      <c r="H2" s="18">
        <v>3328</v>
      </c>
    </row>
    <row r="3" spans="1:8" x14ac:dyDescent="0.3">
      <c r="A3">
        <v>2</v>
      </c>
      <c r="B3" s="6" t="s">
        <v>77</v>
      </c>
      <c r="C3" s="3" t="s">
        <v>80</v>
      </c>
      <c r="D3" s="20">
        <v>128.6</v>
      </c>
      <c r="E3" s="18">
        <v>5834</v>
      </c>
      <c r="F3" s="19">
        <f t="shared" ref="F3:F60" si="0">ROUND(E3*10000/D3,0)</f>
        <v>453655</v>
      </c>
      <c r="G3" s="18">
        <v>177165</v>
      </c>
      <c r="H3" s="18">
        <v>2278</v>
      </c>
    </row>
    <row r="4" spans="1:8" x14ac:dyDescent="0.3">
      <c r="A4">
        <v>3</v>
      </c>
      <c r="B4" s="7" t="s">
        <v>27</v>
      </c>
      <c r="C4" s="4" t="s">
        <v>28</v>
      </c>
      <c r="D4" s="4">
        <v>70.510000000000005</v>
      </c>
      <c r="E4" s="18">
        <v>5242</v>
      </c>
      <c r="F4" s="19">
        <f t="shared" si="0"/>
        <v>743441</v>
      </c>
      <c r="G4" s="18">
        <v>182091</v>
      </c>
      <c r="H4" s="19">
        <v>1284</v>
      </c>
    </row>
    <row r="5" spans="1:8" x14ac:dyDescent="0.3">
      <c r="A5">
        <v>4</v>
      </c>
      <c r="B5" s="6" t="s">
        <v>79</v>
      </c>
      <c r="C5" s="3" t="s">
        <v>82</v>
      </c>
      <c r="D5" s="4">
        <v>119.8</v>
      </c>
      <c r="E5" s="18">
        <v>5225</v>
      </c>
      <c r="F5" s="19">
        <f t="shared" si="0"/>
        <v>436144</v>
      </c>
      <c r="G5" s="18">
        <v>173878</v>
      </c>
      <c r="H5" s="18">
        <v>2083</v>
      </c>
    </row>
    <row r="6" spans="1:8" x14ac:dyDescent="0.3">
      <c r="A6">
        <v>5</v>
      </c>
      <c r="B6" s="6" t="s">
        <v>83</v>
      </c>
      <c r="C6" s="3" t="s">
        <v>84</v>
      </c>
      <c r="D6" s="4">
        <v>101.73</v>
      </c>
      <c r="E6" s="18">
        <v>4912</v>
      </c>
      <c r="F6" s="19">
        <f t="shared" si="0"/>
        <v>482847</v>
      </c>
      <c r="G6" s="18">
        <v>179821</v>
      </c>
      <c r="H6" s="19">
        <v>1829</v>
      </c>
    </row>
    <row r="7" spans="1:8" x14ac:dyDescent="0.3">
      <c r="A7">
        <v>6</v>
      </c>
      <c r="B7" s="6" t="s">
        <v>114</v>
      </c>
      <c r="C7" s="1" t="s">
        <v>52</v>
      </c>
      <c r="D7" s="20">
        <v>147.38</v>
      </c>
      <c r="E7" s="18">
        <v>4842</v>
      </c>
      <c r="F7" s="19">
        <f t="shared" si="0"/>
        <v>328538</v>
      </c>
      <c r="G7" s="9">
        <v>125477</v>
      </c>
      <c r="H7" s="19">
        <v>1849</v>
      </c>
    </row>
    <row r="8" spans="1:8" x14ac:dyDescent="0.3">
      <c r="A8">
        <v>7</v>
      </c>
      <c r="B8" s="6" t="s">
        <v>85</v>
      </c>
      <c r="C8" s="3" t="s">
        <v>86</v>
      </c>
      <c r="D8" s="20">
        <v>152.28</v>
      </c>
      <c r="E8" s="18">
        <v>4389</v>
      </c>
      <c r="F8" s="19">
        <f t="shared" si="0"/>
        <v>288219</v>
      </c>
      <c r="G8" s="18">
        <v>161765</v>
      </c>
      <c r="H8" s="18">
        <v>2463</v>
      </c>
    </row>
    <row r="9" spans="1:8" x14ac:dyDescent="0.3">
      <c r="A9">
        <v>8</v>
      </c>
      <c r="B9" s="6" t="s">
        <v>87</v>
      </c>
      <c r="C9" s="3" t="s">
        <v>88</v>
      </c>
      <c r="D9" s="20">
        <v>147.9</v>
      </c>
      <c r="E9" s="18">
        <v>4307</v>
      </c>
      <c r="F9" s="19">
        <f t="shared" si="0"/>
        <v>291210</v>
      </c>
      <c r="G9" s="18">
        <v>161632</v>
      </c>
      <c r="H9" s="18">
        <v>2391</v>
      </c>
    </row>
    <row r="10" spans="1:8" x14ac:dyDescent="0.3">
      <c r="A10">
        <v>9</v>
      </c>
      <c r="B10" s="6" t="s">
        <v>7</v>
      </c>
      <c r="C10" s="13" t="s">
        <v>8</v>
      </c>
      <c r="D10" s="20">
        <v>146.52000000000001</v>
      </c>
      <c r="E10" s="18">
        <v>4175</v>
      </c>
      <c r="F10" s="19">
        <f t="shared" si="0"/>
        <v>284944</v>
      </c>
      <c r="G10" s="9">
        <v>129583</v>
      </c>
      <c r="H10" s="19">
        <v>1899</v>
      </c>
    </row>
    <row r="11" spans="1:8" x14ac:dyDescent="0.3">
      <c r="A11">
        <v>10</v>
      </c>
      <c r="B11" s="7" t="s">
        <v>51</v>
      </c>
      <c r="C11" s="1" t="s">
        <v>54</v>
      </c>
      <c r="D11" s="20">
        <v>131.07</v>
      </c>
      <c r="E11" s="19">
        <v>3611</v>
      </c>
      <c r="F11" s="19">
        <f t="shared" si="0"/>
        <v>275502</v>
      </c>
      <c r="G11" s="9">
        <v>131567</v>
      </c>
      <c r="H11" s="19">
        <v>1724</v>
      </c>
    </row>
    <row r="12" spans="1:8" x14ac:dyDescent="0.3">
      <c r="A12">
        <v>11</v>
      </c>
      <c r="B12" s="6" t="s">
        <v>33</v>
      </c>
      <c r="C12" s="5" t="s">
        <v>30</v>
      </c>
      <c r="D12">
        <v>46.18</v>
      </c>
      <c r="E12" s="19">
        <v>3158</v>
      </c>
      <c r="F12" s="19">
        <f t="shared" si="0"/>
        <v>683846</v>
      </c>
      <c r="G12" s="18">
        <v>185971</v>
      </c>
      <c r="H12" s="9">
        <v>859</v>
      </c>
    </row>
    <row r="13" spans="1:8" x14ac:dyDescent="0.3">
      <c r="A13">
        <v>12</v>
      </c>
      <c r="B13" s="6" t="s">
        <v>11</v>
      </c>
      <c r="C13" s="13" t="s">
        <v>10</v>
      </c>
      <c r="D13" s="4">
        <v>110.17</v>
      </c>
      <c r="E13" s="19">
        <v>3061</v>
      </c>
      <c r="F13" s="19">
        <f t="shared" si="0"/>
        <v>277843</v>
      </c>
      <c r="G13" s="9">
        <v>127392</v>
      </c>
      <c r="H13" s="19">
        <v>1403</v>
      </c>
    </row>
    <row r="14" spans="1:8" x14ac:dyDescent="0.3">
      <c r="A14">
        <v>13</v>
      </c>
      <c r="B14" s="6" t="s">
        <v>39</v>
      </c>
      <c r="C14" s="5" t="s">
        <v>32</v>
      </c>
      <c r="D14">
        <v>58.79</v>
      </c>
      <c r="E14" s="19">
        <v>2848</v>
      </c>
      <c r="F14" s="19">
        <f t="shared" si="0"/>
        <v>484436</v>
      </c>
      <c r="G14" s="18">
        <v>161048</v>
      </c>
      <c r="H14" s="9">
        <v>947</v>
      </c>
    </row>
    <row r="15" spans="1:8" x14ac:dyDescent="0.3">
      <c r="A15">
        <v>14</v>
      </c>
      <c r="B15" s="6" t="s">
        <v>17</v>
      </c>
      <c r="C15" s="13" t="s">
        <v>12</v>
      </c>
      <c r="D15">
        <v>57.8</v>
      </c>
      <c r="E15" s="19">
        <v>2827</v>
      </c>
      <c r="F15" s="19">
        <f t="shared" si="0"/>
        <v>489100</v>
      </c>
      <c r="G15" s="9">
        <v>134541</v>
      </c>
      <c r="H15" s="9">
        <v>778</v>
      </c>
    </row>
    <row r="16" spans="1:8" x14ac:dyDescent="0.3">
      <c r="A16">
        <v>15</v>
      </c>
      <c r="B16" s="6" t="s">
        <v>93</v>
      </c>
      <c r="C16" s="3" t="s">
        <v>90</v>
      </c>
      <c r="D16" s="4">
        <v>106.74</v>
      </c>
      <c r="E16" s="19">
        <v>2805</v>
      </c>
      <c r="F16" s="19">
        <f t="shared" si="0"/>
        <v>262788</v>
      </c>
      <c r="G16" s="19">
        <v>152372</v>
      </c>
      <c r="H16" s="19">
        <v>1626</v>
      </c>
    </row>
    <row r="17" spans="1:8" x14ac:dyDescent="0.3">
      <c r="A17">
        <v>16</v>
      </c>
      <c r="B17" s="6" t="s">
        <v>101</v>
      </c>
      <c r="C17" s="3" t="s">
        <v>92</v>
      </c>
      <c r="D17">
        <v>58.23</v>
      </c>
      <c r="E17" s="19">
        <v>2726</v>
      </c>
      <c r="F17" s="19">
        <f t="shared" si="0"/>
        <v>468144</v>
      </c>
      <c r="G17" s="19">
        <v>146768</v>
      </c>
      <c r="H17" s="9">
        <v>855</v>
      </c>
    </row>
    <row r="18" spans="1:8" x14ac:dyDescent="0.3">
      <c r="A18">
        <v>17</v>
      </c>
      <c r="B18" s="6" t="s">
        <v>99</v>
      </c>
      <c r="C18" s="3" t="s">
        <v>94</v>
      </c>
      <c r="D18" s="4">
        <v>61.49</v>
      </c>
      <c r="E18" s="19">
        <v>2626</v>
      </c>
      <c r="F18" s="19">
        <f t="shared" si="0"/>
        <v>427061</v>
      </c>
      <c r="G18" s="19">
        <v>141140</v>
      </c>
      <c r="H18" s="9">
        <v>868</v>
      </c>
    </row>
    <row r="19" spans="1:8" x14ac:dyDescent="0.3">
      <c r="A19">
        <v>18</v>
      </c>
      <c r="B19" s="6" t="s">
        <v>13</v>
      </c>
      <c r="C19" s="13" t="s">
        <v>14</v>
      </c>
      <c r="D19">
        <v>46.37</v>
      </c>
      <c r="E19" s="19">
        <v>2539</v>
      </c>
      <c r="F19" s="19">
        <f t="shared" si="0"/>
        <v>547552</v>
      </c>
      <c r="G19" s="9">
        <v>139066</v>
      </c>
      <c r="H19" s="9">
        <v>645</v>
      </c>
    </row>
    <row r="20" spans="1:8" x14ac:dyDescent="0.3">
      <c r="A20">
        <v>19</v>
      </c>
      <c r="B20" s="6" t="s">
        <v>58</v>
      </c>
      <c r="C20" s="1" t="s">
        <v>56</v>
      </c>
      <c r="D20">
        <v>47.13</v>
      </c>
      <c r="E20" s="19">
        <v>2486</v>
      </c>
      <c r="F20" s="19">
        <f t="shared" si="0"/>
        <v>527477</v>
      </c>
      <c r="G20" s="9">
        <v>114146</v>
      </c>
      <c r="H20" s="9">
        <v>538</v>
      </c>
    </row>
    <row r="21" spans="1:8" x14ac:dyDescent="0.3">
      <c r="A21">
        <v>20</v>
      </c>
      <c r="B21" s="6" t="s">
        <v>55</v>
      </c>
      <c r="C21" s="1" t="s">
        <v>57</v>
      </c>
      <c r="D21" s="4">
        <v>109.2</v>
      </c>
      <c r="E21" s="19">
        <v>2369</v>
      </c>
      <c r="F21" s="19">
        <f t="shared" si="0"/>
        <v>216941</v>
      </c>
      <c r="G21" s="9">
        <v>116155</v>
      </c>
      <c r="H21" s="19">
        <v>1268</v>
      </c>
    </row>
    <row r="22" spans="1:8" x14ac:dyDescent="0.3">
      <c r="A22">
        <v>21</v>
      </c>
      <c r="B22" s="6" t="s">
        <v>43</v>
      </c>
      <c r="C22" s="5" t="s">
        <v>34</v>
      </c>
      <c r="D22" s="4">
        <v>85.44</v>
      </c>
      <c r="E22" s="19">
        <v>2327</v>
      </c>
      <c r="F22" s="19">
        <f t="shared" si="0"/>
        <v>272355</v>
      </c>
      <c r="G22" s="19">
        <v>159736</v>
      </c>
      <c r="H22" s="19">
        <v>1365</v>
      </c>
    </row>
    <row r="23" spans="1:8" x14ac:dyDescent="0.3">
      <c r="A23">
        <v>22</v>
      </c>
      <c r="B23" s="6" t="s">
        <v>91</v>
      </c>
      <c r="C23" s="3" t="s">
        <v>96</v>
      </c>
      <c r="D23" s="20">
        <v>120.18</v>
      </c>
      <c r="E23" s="19">
        <v>2322</v>
      </c>
      <c r="F23" s="19">
        <f t="shared" si="0"/>
        <v>193210</v>
      </c>
      <c r="G23" s="19">
        <v>151459</v>
      </c>
      <c r="H23" s="19">
        <v>1820</v>
      </c>
    </row>
    <row r="24" spans="1:8" x14ac:dyDescent="0.3">
      <c r="A24">
        <v>23</v>
      </c>
      <c r="B24" s="6" t="s">
        <v>29</v>
      </c>
      <c r="C24" s="5" t="s">
        <v>36</v>
      </c>
      <c r="D24" s="20">
        <v>133.41999999999999</v>
      </c>
      <c r="E24" s="19">
        <v>2317</v>
      </c>
      <c r="F24" s="19">
        <f t="shared" si="0"/>
        <v>173662</v>
      </c>
      <c r="G24" s="19">
        <v>153055</v>
      </c>
      <c r="H24" s="18">
        <v>2042</v>
      </c>
    </row>
    <row r="25" spans="1:8" x14ac:dyDescent="0.3">
      <c r="A25">
        <v>24</v>
      </c>
      <c r="B25" s="6" t="s">
        <v>95</v>
      </c>
      <c r="C25" s="3" t="s">
        <v>98</v>
      </c>
      <c r="D25" s="4">
        <v>83.27</v>
      </c>
      <c r="E25" s="19">
        <v>2311</v>
      </c>
      <c r="F25" s="19">
        <f t="shared" si="0"/>
        <v>277531</v>
      </c>
      <c r="G25" s="9">
        <v>132656</v>
      </c>
      <c r="H25" s="19">
        <v>1105</v>
      </c>
    </row>
    <row r="26" spans="1:8" x14ac:dyDescent="0.3">
      <c r="A26">
        <v>25</v>
      </c>
      <c r="B26" s="6" t="s">
        <v>53</v>
      </c>
      <c r="C26" s="1" t="s">
        <v>59</v>
      </c>
      <c r="D26">
        <v>52.41</v>
      </c>
      <c r="E26" s="19">
        <v>2195</v>
      </c>
      <c r="F26" s="19">
        <f t="shared" si="0"/>
        <v>418813</v>
      </c>
      <c r="G26" s="19">
        <v>147895</v>
      </c>
      <c r="H26" s="9">
        <v>775</v>
      </c>
    </row>
    <row r="27" spans="1:8" x14ac:dyDescent="0.3">
      <c r="A27">
        <v>26</v>
      </c>
      <c r="B27" s="6" t="s">
        <v>89</v>
      </c>
      <c r="C27" s="3" t="s">
        <v>100</v>
      </c>
      <c r="D27" s="4">
        <v>116.01</v>
      </c>
      <c r="E27" s="19">
        <v>2146</v>
      </c>
      <c r="F27" s="19">
        <f t="shared" si="0"/>
        <v>184984</v>
      </c>
      <c r="G27" s="19">
        <v>154103</v>
      </c>
      <c r="H27" s="19">
        <v>1788</v>
      </c>
    </row>
    <row r="28" spans="1:8" x14ac:dyDescent="0.3">
      <c r="A28">
        <v>27</v>
      </c>
      <c r="B28" s="6" t="s">
        <v>67</v>
      </c>
      <c r="C28" s="1" t="s">
        <v>61</v>
      </c>
      <c r="D28" s="4">
        <v>112.05</v>
      </c>
      <c r="E28" s="19">
        <v>2143</v>
      </c>
      <c r="F28" s="19">
        <f t="shared" si="0"/>
        <v>191254</v>
      </c>
      <c r="G28" s="9">
        <v>127128</v>
      </c>
      <c r="H28" s="19">
        <v>1424</v>
      </c>
    </row>
    <row r="29" spans="1:8" x14ac:dyDescent="0.3">
      <c r="A29">
        <v>28</v>
      </c>
      <c r="B29" s="6" t="s">
        <v>9</v>
      </c>
      <c r="C29" s="13" t="s">
        <v>16</v>
      </c>
      <c r="D29" s="4">
        <v>75.680000000000007</v>
      </c>
      <c r="E29" s="19">
        <v>2134</v>
      </c>
      <c r="F29" s="19">
        <f t="shared" si="0"/>
        <v>281977</v>
      </c>
      <c r="G29" s="19">
        <v>142139</v>
      </c>
      <c r="H29" s="19">
        <v>1076</v>
      </c>
    </row>
    <row r="30" spans="1:8" x14ac:dyDescent="0.3">
      <c r="A30">
        <v>29</v>
      </c>
      <c r="B30" s="6" t="s">
        <v>63</v>
      </c>
      <c r="C30" s="1" t="s">
        <v>62</v>
      </c>
      <c r="D30" s="4">
        <v>101.7</v>
      </c>
      <c r="E30" s="19">
        <v>2123</v>
      </c>
      <c r="F30" s="19">
        <f t="shared" si="0"/>
        <v>208751</v>
      </c>
      <c r="G30" s="9">
        <v>139076</v>
      </c>
      <c r="H30" s="19">
        <v>1414</v>
      </c>
    </row>
    <row r="31" spans="1:8" x14ac:dyDescent="0.3">
      <c r="A31">
        <v>30</v>
      </c>
      <c r="B31" s="6" t="s">
        <v>60</v>
      </c>
      <c r="C31" s="1" t="s">
        <v>64</v>
      </c>
      <c r="D31" s="4">
        <v>61.19</v>
      </c>
      <c r="E31" s="19">
        <v>2030</v>
      </c>
      <c r="F31" s="19">
        <f t="shared" si="0"/>
        <v>331754</v>
      </c>
      <c r="G31" s="19">
        <v>142264</v>
      </c>
      <c r="H31" s="9">
        <v>871</v>
      </c>
    </row>
    <row r="32" spans="1:8" x14ac:dyDescent="0.3">
      <c r="A32">
        <v>31</v>
      </c>
      <c r="B32" s="6" t="s">
        <v>97</v>
      </c>
      <c r="C32" s="3" t="s">
        <v>102</v>
      </c>
      <c r="D32">
        <v>53.81</v>
      </c>
      <c r="E32" s="9">
        <v>1914</v>
      </c>
      <c r="F32" s="19">
        <f t="shared" si="0"/>
        <v>355696</v>
      </c>
      <c r="G32" s="19">
        <v>149032</v>
      </c>
      <c r="H32" s="9">
        <v>802</v>
      </c>
    </row>
    <row r="33" spans="1:8" x14ac:dyDescent="0.3">
      <c r="A33">
        <v>32</v>
      </c>
      <c r="B33" s="6" t="s">
        <v>65</v>
      </c>
      <c r="C33" s="1" t="s">
        <v>66</v>
      </c>
      <c r="D33" s="4">
        <v>79.19</v>
      </c>
      <c r="E33" s="9">
        <v>1869</v>
      </c>
      <c r="F33" s="19">
        <f t="shared" si="0"/>
        <v>236015</v>
      </c>
      <c r="G33" s="19">
        <v>141140</v>
      </c>
      <c r="H33" s="19">
        <v>1118</v>
      </c>
    </row>
    <row r="34" spans="1:8" x14ac:dyDescent="0.3">
      <c r="A34">
        <v>33</v>
      </c>
      <c r="B34" s="6" t="s">
        <v>35</v>
      </c>
      <c r="C34" s="5" t="s">
        <v>38</v>
      </c>
      <c r="D34">
        <v>55.63</v>
      </c>
      <c r="E34" s="9">
        <v>1830</v>
      </c>
      <c r="F34" s="19">
        <f t="shared" si="0"/>
        <v>328959</v>
      </c>
      <c r="G34" s="18">
        <v>176954</v>
      </c>
      <c r="H34" s="9">
        <v>984</v>
      </c>
    </row>
    <row r="35" spans="1:8" x14ac:dyDescent="0.3">
      <c r="A35">
        <v>34</v>
      </c>
      <c r="B35" s="6" t="s">
        <v>31</v>
      </c>
      <c r="C35" s="5" t="s">
        <v>40</v>
      </c>
      <c r="D35" s="4">
        <v>104.18</v>
      </c>
      <c r="E35" s="9">
        <v>1758</v>
      </c>
      <c r="F35" s="19">
        <f t="shared" si="0"/>
        <v>168746</v>
      </c>
      <c r="G35" s="19">
        <v>144804</v>
      </c>
      <c r="H35" s="19">
        <v>1509</v>
      </c>
    </row>
    <row r="36" spans="1:8" x14ac:dyDescent="0.3">
      <c r="A36">
        <v>35</v>
      </c>
      <c r="B36" s="6" t="s">
        <v>19</v>
      </c>
      <c r="C36" s="1" t="s">
        <v>68</v>
      </c>
      <c r="D36">
        <v>54.76</v>
      </c>
      <c r="E36" s="9">
        <v>1756</v>
      </c>
      <c r="F36" s="19">
        <f t="shared" si="0"/>
        <v>320672</v>
      </c>
      <c r="G36" s="19">
        <v>144504</v>
      </c>
      <c r="H36" s="9">
        <v>791</v>
      </c>
    </row>
    <row r="37" spans="1:8" x14ac:dyDescent="0.3">
      <c r="A37">
        <v>36</v>
      </c>
      <c r="B37" s="6" t="s">
        <v>45</v>
      </c>
      <c r="C37" s="5" t="s">
        <v>42</v>
      </c>
      <c r="D37">
        <v>41.11</v>
      </c>
      <c r="E37" s="9">
        <v>1729</v>
      </c>
      <c r="F37" s="19">
        <f t="shared" si="0"/>
        <v>420579</v>
      </c>
      <c r="G37" s="9">
        <v>139448</v>
      </c>
      <c r="H37" s="9">
        <v>573</v>
      </c>
    </row>
    <row r="38" spans="1:8" x14ac:dyDescent="0.3">
      <c r="A38">
        <v>37</v>
      </c>
      <c r="B38" s="6" t="s">
        <v>103</v>
      </c>
      <c r="C38" s="3" t="s">
        <v>104</v>
      </c>
      <c r="D38">
        <v>31.63</v>
      </c>
      <c r="E38" s="9">
        <v>1685</v>
      </c>
      <c r="F38" s="19">
        <f t="shared" si="0"/>
        <v>532722</v>
      </c>
      <c r="G38" s="19">
        <v>143096</v>
      </c>
      <c r="H38" s="9">
        <v>453</v>
      </c>
    </row>
    <row r="39" spans="1:8" x14ac:dyDescent="0.3">
      <c r="A39">
        <v>38</v>
      </c>
      <c r="B39" s="6" t="s">
        <v>21</v>
      </c>
      <c r="C39" s="13" t="s">
        <v>18</v>
      </c>
      <c r="D39">
        <v>32.93</v>
      </c>
      <c r="E39" s="9">
        <v>1661</v>
      </c>
      <c r="F39" s="19">
        <f t="shared" si="0"/>
        <v>504403</v>
      </c>
      <c r="G39" s="9">
        <v>125031</v>
      </c>
      <c r="H39" s="9">
        <v>412</v>
      </c>
    </row>
    <row r="40" spans="1:8" x14ac:dyDescent="0.3">
      <c r="A40">
        <v>39</v>
      </c>
      <c r="B40" s="6" t="s">
        <v>109</v>
      </c>
      <c r="C40" s="3" t="s">
        <v>106</v>
      </c>
      <c r="D40" s="4">
        <v>94.27</v>
      </c>
      <c r="E40" s="9">
        <v>1585</v>
      </c>
      <c r="F40" s="19">
        <f t="shared" si="0"/>
        <v>168134</v>
      </c>
      <c r="G40" s="9">
        <v>136737</v>
      </c>
      <c r="H40" s="19">
        <v>1289</v>
      </c>
    </row>
    <row r="41" spans="1:8" x14ac:dyDescent="0.3">
      <c r="A41">
        <v>40</v>
      </c>
      <c r="B41" s="6" t="s">
        <v>47</v>
      </c>
      <c r="C41" s="5" t="s">
        <v>44</v>
      </c>
      <c r="D41">
        <v>57.74</v>
      </c>
      <c r="E41" s="9">
        <v>1583</v>
      </c>
      <c r="F41" s="19">
        <f t="shared" si="0"/>
        <v>274160</v>
      </c>
      <c r="G41" s="19">
        <v>158221</v>
      </c>
      <c r="H41" s="9">
        <v>914</v>
      </c>
    </row>
    <row r="42" spans="1:8" x14ac:dyDescent="0.3">
      <c r="A42">
        <v>41</v>
      </c>
      <c r="B42" s="6" t="s">
        <v>37</v>
      </c>
      <c r="C42" s="5" t="s">
        <v>46</v>
      </c>
      <c r="D42" s="4">
        <v>65.36</v>
      </c>
      <c r="E42" s="9">
        <v>1562</v>
      </c>
      <c r="F42" s="19">
        <f t="shared" si="0"/>
        <v>238984</v>
      </c>
      <c r="G42" s="19">
        <v>156906</v>
      </c>
      <c r="H42" s="19">
        <v>1026</v>
      </c>
    </row>
    <row r="43" spans="1:8" x14ac:dyDescent="0.3">
      <c r="A43">
        <v>42</v>
      </c>
      <c r="B43" s="6" t="s">
        <v>105</v>
      </c>
      <c r="C43" s="3" t="s">
        <v>108</v>
      </c>
      <c r="D43" s="4">
        <v>61.73</v>
      </c>
      <c r="E43" s="9">
        <v>1494</v>
      </c>
      <c r="F43" s="19">
        <f t="shared" si="0"/>
        <v>242022</v>
      </c>
      <c r="G43" s="19">
        <v>146197</v>
      </c>
      <c r="H43" s="9">
        <v>902</v>
      </c>
    </row>
    <row r="44" spans="1:8" x14ac:dyDescent="0.3">
      <c r="A44">
        <v>43</v>
      </c>
      <c r="B44" s="6" t="s">
        <v>71</v>
      </c>
      <c r="C44" s="1" t="s">
        <v>70</v>
      </c>
      <c r="D44">
        <v>43.81</v>
      </c>
      <c r="E44" s="9">
        <v>1468</v>
      </c>
      <c r="F44" s="19">
        <f t="shared" si="0"/>
        <v>335083</v>
      </c>
      <c r="G44" s="9">
        <v>138961</v>
      </c>
      <c r="H44" s="9">
        <v>609</v>
      </c>
    </row>
    <row r="45" spans="1:8" x14ac:dyDescent="0.3">
      <c r="A45">
        <v>44</v>
      </c>
      <c r="B45" s="6" t="s">
        <v>15</v>
      </c>
      <c r="C45" s="13" t="s">
        <v>20</v>
      </c>
      <c r="D45" s="4">
        <v>67.34</v>
      </c>
      <c r="E45" s="9">
        <v>1385</v>
      </c>
      <c r="F45" s="19">
        <f t="shared" si="0"/>
        <v>205673</v>
      </c>
      <c r="G45" s="9">
        <v>128924</v>
      </c>
      <c r="H45" s="9">
        <v>868</v>
      </c>
    </row>
    <row r="46" spans="1:8" x14ac:dyDescent="0.3">
      <c r="A46">
        <v>45</v>
      </c>
      <c r="B46" s="6" t="s">
        <v>111</v>
      </c>
      <c r="C46" s="3" t="s">
        <v>110</v>
      </c>
      <c r="D46">
        <v>53.71</v>
      </c>
      <c r="E46" s="9">
        <v>1368</v>
      </c>
      <c r="F46" s="19">
        <f t="shared" si="0"/>
        <v>254701</v>
      </c>
      <c r="G46" s="9">
        <v>125318</v>
      </c>
      <c r="H46" s="9">
        <v>673</v>
      </c>
    </row>
    <row r="47" spans="1:8" x14ac:dyDescent="0.3">
      <c r="A47">
        <v>46</v>
      </c>
      <c r="B47" s="6" t="s">
        <v>19</v>
      </c>
      <c r="C47" s="13" t="s">
        <v>22</v>
      </c>
      <c r="D47" s="4">
        <v>64.790000000000006</v>
      </c>
      <c r="E47" s="9">
        <v>1308</v>
      </c>
      <c r="F47" s="19">
        <f t="shared" si="0"/>
        <v>201883</v>
      </c>
      <c r="G47" s="9">
        <v>132508</v>
      </c>
      <c r="H47" s="9">
        <v>859</v>
      </c>
    </row>
    <row r="48" spans="1:8" x14ac:dyDescent="0.3">
      <c r="A48">
        <v>47</v>
      </c>
      <c r="B48" s="6" t="s">
        <v>41</v>
      </c>
      <c r="C48" s="5" t="s">
        <v>48</v>
      </c>
      <c r="D48">
        <v>30.57</v>
      </c>
      <c r="E48" s="9">
        <v>1175</v>
      </c>
      <c r="F48" s="19">
        <f t="shared" si="0"/>
        <v>384364</v>
      </c>
      <c r="G48" s="18">
        <v>177290</v>
      </c>
      <c r="H48" s="9">
        <v>542</v>
      </c>
    </row>
    <row r="49" spans="1:8" x14ac:dyDescent="0.3">
      <c r="A49">
        <v>48</v>
      </c>
      <c r="B49" s="6" t="s">
        <v>73</v>
      </c>
      <c r="C49" s="1" t="s">
        <v>72</v>
      </c>
      <c r="D49">
        <v>55.05</v>
      </c>
      <c r="E49" s="9">
        <v>1167</v>
      </c>
      <c r="F49" s="19">
        <f t="shared" si="0"/>
        <v>211989</v>
      </c>
      <c r="G49" s="9">
        <v>108251</v>
      </c>
      <c r="H49" s="9">
        <v>596</v>
      </c>
    </row>
    <row r="50" spans="1:8" x14ac:dyDescent="0.3">
      <c r="A50">
        <v>49</v>
      </c>
      <c r="B50" s="6" t="s">
        <v>25</v>
      </c>
      <c r="C50" s="13" t="s">
        <v>24</v>
      </c>
      <c r="D50">
        <v>47.71</v>
      </c>
      <c r="E50" s="9">
        <v>1119</v>
      </c>
      <c r="F50" s="19">
        <f t="shared" si="0"/>
        <v>234542</v>
      </c>
      <c r="G50" s="9">
        <v>123892</v>
      </c>
      <c r="H50" s="9">
        <v>591</v>
      </c>
    </row>
    <row r="51" spans="1:8" x14ac:dyDescent="0.3">
      <c r="A51">
        <v>50</v>
      </c>
      <c r="B51" s="6" t="s">
        <v>107</v>
      </c>
      <c r="C51" s="3" t="s">
        <v>112</v>
      </c>
      <c r="D51">
        <v>54.82</v>
      </c>
      <c r="E51" s="9">
        <v>1062</v>
      </c>
      <c r="F51" s="19">
        <f t="shared" si="0"/>
        <v>193725</v>
      </c>
      <c r="G51" s="9">
        <v>132889</v>
      </c>
      <c r="H51" s="9">
        <v>728</v>
      </c>
    </row>
    <row r="52" spans="1:8" x14ac:dyDescent="0.3">
      <c r="A52">
        <v>51</v>
      </c>
      <c r="B52" s="6" t="s">
        <v>69</v>
      </c>
      <c r="C52" s="1" t="s">
        <v>74</v>
      </c>
      <c r="D52">
        <v>44.09</v>
      </c>
      <c r="E52" s="9">
        <v>1053</v>
      </c>
      <c r="F52" s="19">
        <f t="shared" si="0"/>
        <v>238830</v>
      </c>
      <c r="G52" s="9">
        <v>134947</v>
      </c>
      <c r="H52" s="9">
        <v>595</v>
      </c>
    </row>
    <row r="53" spans="1:8" x14ac:dyDescent="0.3">
      <c r="A53">
        <v>52</v>
      </c>
      <c r="B53" s="6" t="s">
        <v>23</v>
      </c>
      <c r="C53" s="13" t="s">
        <v>26</v>
      </c>
      <c r="D53">
        <v>43.87</v>
      </c>
      <c r="E53" s="9">
        <v>1043</v>
      </c>
      <c r="F53" s="19">
        <f t="shared" si="0"/>
        <v>237748</v>
      </c>
      <c r="G53" s="9">
        <v>133861</v>
      </c>
      <c r="H53" s="9">
        <v>587</v>
      </c>
    </row>
    <row r="54" spans="1:8" x14ac:dyDescent="0.3">
      <c r="A54">
        <v>53</v>
      </c>
      <c r="B54" s="6" t="s">
        <v>49</v>
      </c>
      <c r="C54" s="5" t="s">
        <v>50</v>
      </c>
      <c r="D54">
        <v>33.86</v>
      </c>
      <c r="E54" s="9">
        <v>818</v>
      </c>
      <c r="F54" s="19">
        <f t="shared" si="0"/>
        <v>241583</v>
      </c>
      <c r="G54" s="9">
        <v>129492</v>
      </c>
      <c r="H54" s="9">
        <v>438</v>
      </c>
    </row>
    <row r="55" spans="1:8" x14ac:dyDescent="0.3">
      <c r="F55" s="19"/>
    </row>
    <row r="56" spans="1:8" s="3" customFormat="1" x14ac:dyDescent="0.3">
      <c r="B56" s="3" t="s">
        <v>113</v>
      </c>
      <c r="D56" s="3">
        <v>1734.33</v>
      </c>
      <c r="E56" s="12">
        <v>55822</v>
      </c>
      <c r="F56" s="19">
        <f t="shared" si="0"/>
        <v>321865</v>
      </c>
      <c r="G56" s="12">
        <v>157303</v>
      </c>
      <c r="H56" s="12">
        <v>27282</v>
      </c>
    </row>
    <row r="57" spans="1:8" s="5" customFormat="1" x14ac:dyDescent="0.3">
      <c r="B57" s="5" t="s">
        <v>115</v>
      </c>
      <c r="D57" s="5">
        <v>782.79</v>
      </c>
      <c r="E57" s="10">
        <v>26347</v>
      </c>
      <c r="F57" s="19">
        <f t="shared" si="0"/>
        <v>336578</v>
      </c>
      <c r="G57" s="10">
        <v>159457</v>
      </c>
      <c r="H57" s="10">
        <v>12482</v>
      </c>
    </row>
    <row r="58" spans="1:8" s="1" customFormat="1" x14ac:dyDescent="0.3">
      <c r="B58" s="1" t="s">
        <v>76</v>
      </c>
      <c r="D58" s="1">
        <v>1039.0299999999997</v>
      </c>
      <c r="E58" s="11">
        <v>29112</v>
      </c>
      <c r="F58" s="19">
        <f t="shared" si="0"/>
        <v>280184</v>
      </c>
      <c r="G58" s="11">
        <v>130634</v>
      </c>
      <c r="H58" s="11">
        <v>13573</v>
      </c>
    </row>
    <row r="59" spans="1:8" s="13" customFormat="1" x14ac:dyDescent="0.3">
      <c r="B59" s="13" t="s">
        <v>75</v>
      </c>
      <c r="D59" s="13">
        <v>693.18000000000006</v>
      </c>
      <c r="E59" s="14">
        <v>21252</v>
      </c>
      <c r="F59" s="19">
        <f t="shared" si="0"/>
        <v>306587</v>
      </c>
      <c r="G59" s="14">
        <v>131526</v>
      </c>
      <c r="H59" s="14">
        <v>9117</v>
      </c>
    </row>
    <row r="60" spans="1:8" s="15" customFormat="1" x14ac:dyDescent="0.3">
      <c r="B60" s="15" t="s">
        <v>116</v>
      </c>
      <c r="D60" s="15">
        <f>SUM(D56:D59)</f>
        <v>4249.33</v>
      </c>
      <c r="E60" s="15">
        <f>SUM(E56:E59)</f>
        <v>132533</v>
      </c>
      <c r="F60" s="19">
        <f t="shared" si="0"/>
        <v>311892</v>
      </c>
      <c r="G60" s="16">
        <f>H60*10000/D60</f>
        <v>146973.75821600112</v>
      </c>
      <c r="H60" s="17">
        <v>62454</v>
      </c>
    </row>
  </sheetData>
  <sortState xmlns:xlrd2="http://schemas.microsoft.com/office/spreadsheetml/2017/richdata2" ref="A2:H54">
    <sortCondition descending="1" ref="E2:E54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8F116-45C2-4DE4-9991-BC0F4E590B42}">
  <dimension ref="A1:H60"/>
  <sheetViews>
    <sheetView workbookViewId="0">
      <selection activeCell="L11" sqref="L11"/>
    </sheetView>
  </sheetViews>
  <sheetFormatPr defaultRowHeight="14" x14ac:dyDescent="0.3"/>
  <cols>
    <col min="2" max="2" width="12" customWidth="1"/>
    <col min="3" max="3" width="9" customWidth="1"/>
    <col min="4" max="4" width="10.9140625" customWidth="1"/>
    <col min="5" max="5" width="11.75" style="9" customWidth="1"/>
    <col min="6" max="6" width="14.25" style="9" customWidth="1"/>
    <col min="7" max="7" width="15.6640625" style="9" customWidth="1"/>
    <col min="8" max="8" width="9.9140625" style="9" customWidth="1"/>
    <col min="16" max="16" width="7.6640625" customWidth="1"/>
  </cols>
  <sheetData>
    <row r="1" spans="1:8" ht="28" x14ac:dyDescent="0.3">
      <c r="A1" t="s">
        <v>6</v>
      </c>
      <c r="B1" t="s">
        <v>0</v>
      </c>
      <c r="C1" t="s">
        <v>5</v>
      </c>
      <c r="D1" t="s">
        <v>1</v>
      </c>
      <c r="E1" s="8" t="s">
        <v>2</v>
      </c>
      <c r="F1" s="8" t="s">
        <v>3</v>
      </c>
      <c r="G1" s="8" t="s">
        <v>4</v>
      </c>
      <c r="H1" s="8" t="s">
        <v>117</v>
      </c>
    </row>
    <row r="2" spans="1:8" x14ac:dyDescent="0.3">
      <c r="A2">
        <v>1</v>
      </c>
      <c r="B2" s="7" t="s">
        <v>27</v>
      </c>
      <c r="C2" s="4" t="s">
        <v>28</v>
      </c>
      <c r="D2">
        <v>70.510000000000005</v>
      </c>
      <c r="E2" s="18">
        <v>5242</v>
      </c>
      <c r="F2" s="18">
        <f t="shared" ref="F2:F33" si="0">E2*10000/D2</f>
        <v>743440.6467167777</v>
      </c>
      <c r="G2" s="9">
        <v>182091</v>
      </c>
      <c r="H2" s="9">
        <v>1283.9236410000001</v>
      </c>
    </row>
    <row r="3" spans="1:8" x14ac:dyDescent="0.3">
      <c r="A3">
        <v>2</v>
      </c>
      <c r="B3" s="6" t="s">
        <v>33</v>
      </c>
      <c r="C3" s="5" t="s">
        <v>30</v>
      </c>
      <c r="D3">
        <v>46.18</v>
      </c>
      <c r="E3" s="19">
        <v>3158</v>
      </c>
      <c r="F3" s="18">
        <f t="shared" si="0"/>
        <v>683845.82070160238</v>
      </c>
      <c r="G3" s="9">
        <v>185971</v>
      </c>
      <c r="H3" s="9">
        <v>858.81407799999988</v>
      </c>
    </row>
    <row r="4" spans="1:8" x14ac:dyDescent="0.3">
      <c r="A4">
        <v>3</v>
      </c>
      <c r="B4" s="6" t="s">
        <v>13</v>
      </c>
      <c r="C4" s="13" t="s">
        <v>14</v>
      </c>
      <c r="D4">
        <v>46.37</v>
      </c>
      <c r="E4" s="19">
        <v>2539</v>
      </c>
      <c r="F4" s="18">
        <f t="shared" si="0"/>
        <v>547552.29674358421</v>
      </c>
      <c r="G4" s="9">
        <v>139066</v>
      </c>
      <c r="H4" s="9">
        <v>644.84904199999994</v>
      </c>
    </row>
    <row r="5" spans="1:8" x14ac:dyDescent="0.3">
      <c r="A5">
        <v>4</v>
      </c>
      <c r="B5" s="6" t="s">
        <v>103</v>
      </c>
      <c r="C5" s="3" t="s">
        <v>104</v>
      </c>
      <c r="D5">
        <v>31.63</v>
      </c>
      <c r="E5" s="9">
        <v>1685</v>
      </c>
      <c r="F5" s="18">
        <f t="shared" si="0"/>
        <v>532722.09927284229</v>
      </c>
      <c r="G5" s="9">
        <v>143096</v>
      </c>
      <c r="H5" s="9">
        <v>452.61264799999998</v>
      </c>
    </row>
    <row r="6" spans="1:8" x14ac:dyDescent="0.3">
      <c r="A6">
        <v>5</v>
      </c>
      <c r="B6" s="6" t="s">
        <v>58</v>
      </c>
      <c r="C6" s="1" t="s">
        <v>56</v>
      </c>
      <c r="D6">
        <v>47.13</v>
      </c>
      <c r="E6" s="19">
        <v>2486</v>
      </c>
      <c r="F6" s="18">
        <f t="shared" si="0"/>
        <v>527477.19074899214</v>
      </c>
      <c r="G6" s="9">
        <v>114146</v>
      </c>
      <c r="H6" s="9">
        <v>537.97009800000001</v>
      </c>
    </row>
    <row r="7" spans="1:8" x14ac:dyDescent="0.3">
      <c r="A7">
        <v>6</v>
      </c>
      <c r="B7" s="6" t="s">
        <v>21</v>
      </c>
      <c r="C7" s="13" t="s">
        <v>18</v>
      </c>
      <c r="D7">
        <v>32.93</v>
      </c>
      <c r="E7" s="9">
        <v>1661</v>
      </c>
      <c r="F7" s="18">
        <f t="shared" si="0"/>
        <v>504403.27968417859</v>
      </c>
      <c r="G7" s="9">
        <v>125031</v>
      </c>
      <c r="H7" s="9">
        <v>411.72708299999999</v>
      </c>
    </row>
    <row r="8" spans="1:8" x14ac:dyDescent="0.3">
      <c r="A8">
        <v>7</v>
      </c>
      <c r="B8" s="6" t="s">
        <v>17</v>
      </c>
      <c r="C8" s="13" t="s">
        <v>12</v>
      </c>
      <c r="D8">
        <v>57.8</v>
      </c>
      <c r="E8" s="19">
        <v>2827</v>
      </c>
      <c r="F8" s="19">
        <f t="shared" si="0"/>
        <v>489100.3460207613</v>
      </c>
      <c r="G8" s="9">
        <v>134541</v>
      </c>
      <c r="H8" s="9">
        <v>777.64697999999999</v>
      </c>
    </row>
    <row r="9" spans="1:8" x14ac:dyDescent="0.3">
      <c r="A9">
        <v>8</v>
      </c>
      <c r="B9" s="6" t="s">
        <v>39</v>
      </c>
      <c r="C9" s="5" t="s">
        <v>32</v>
      </c>
      <c r="D9">
        <v>58.79</v>
      </c>
      <c r="E9" s="19">
        <v>2848</v>
      </c>
      <c r="F9" s="19">
        <f t="shared" si="0"/>
        <v>484436.1285932982</v>
      </c>
      <c r="G9" s="9">
        <v>161048</v>
      </c>
      <c r="H9" s="9">
        <v>946.80119200000001</v>
      </c>
    </row>
    <row r="10" spans="1:8" x14ac:dyDescent="0.3">
      <c r="A10">
        <v>9</v>
      </c>
      <c r="B10" s="6" t="s">
        <v>83</v>
      </c>
      <c r="C10" s="3" t="s">
        <v>84</v>
      </c>
      <c r="D10">
        <v>101.73</v>
      </c>
      <c r="E10" s="18">
        <v>4912</v>
      </c>
      <c r="F10" s="19">
        <f t="shared" si="0"/>
        <v>482846.7512041679</v>
      </c>
      <c r="G10" s="9">
        <v>179821</v>
      </c>
      <c r="H10" s="9">
        <v>1829.3190330000002</v>
      </c>
    </row>
    <row r="11" spans="1:8" x14ac:dyDescent="0.3">
      <c r="A11">
        <v>10</v>
      </c>
      <c r="B11" s="6" t="s">
        <v>101</v>
      </c>
      <c r="C11" s="3" t="s">
        <v>92</v>
      </c>
      <c r="D11">
        <v>58.23</v>
      </c>
      <c r="E11" s="19">
        <v>2726</v>
      </c>
      <c r="F11" s="19">
        <f t="shared" si="0"/>
        <v>468143.56860724714</v>
      </c>
      <c r="G11" s="9">
        <v>146768</v>
      </c>
      <c r="H11" s="9">
        <v>854.63006399999983</v>
      </c>
    </row>
    <row r="12" spans="1:8" x14ac:dyDescent="0.3">
      <c r="A12">
        <v>11</v>
      </c>
      <c r="B12" s="6" t="s">
        <v>77</v>
      </c>
      <c r="C12" s="3" t="s">
        <v>80</v>
      </c>
      <c r="D12">
        <v>128.6</v>
      </c>
      <c r="E12" s="18">
        <v>5834</v>
      </c>
      <c r="F12" s="19">
        <f t="shared" si="0"/>
        <v>453654.7433903577</v>
      </c>
      <c r="G12" s="9">
        <v>177165</v>
      </c>
      <c r="H12" s="9">
        <v>2278.3418999999999</v>
      </c>
    </row>
    <row r="13" spans="1:8" x14ac:dyDescent="0.3">
      <c r="A13">
        <v>12</v>
      </c>
      <c r="B13" s="6" t="s">
        <v>79</v>
      </c>
      <c r="C13" s="3" t="s">
        <v>82</v>
      </c>
      <c r="D13">
        <v>119.8</v>
      </c>
      <c r="E13" s="18">
        <v>5225</v>
      </c>
      <c r="F13" s="19">
        <f t="shared" si="0"/>
        <v>436143.57262103504</v>
      </c>
      <c r="G13" s="9">
        <v>173878</v>
      </c>
      <c r="H13" s="9">
        <v>2083.0584399999998</v>
      </c>
    </row>
    <row r="14" spans="1:8" x14ac:dyDescent="0.3">
      <c r="A14">
        <v>13</v>
      </c>
      <c r="B14" s="6" t="s">
        <v>99</v>
      </c>
      <c r="C14" s="3" t="s">
        <v>94</v>
      </c>
      <c r="D14">
        <v>61.49</v>
      </c>
      <c r="E14" s="19">
        <v>2626</v>
      </c>
      <c r="F14" s="19">
        <f t="shared" si="0"/>
        <v>427061.31078224099</v>
      </c>
      <c r="G14" s="9">
        <v>141140</v>
      </c>
      <c r="H14" s="9">
        <v>867.86986000000002</v>
      </c>
    </row>
    <row r="15" spans="1:8" x14ac:dyDescent="0.3">
      <c r="A15">
        <v>14</v>
      </c>
      <c r="B15" s="6" t="s">
        <v>45</v>
      </c>
      <c r="C15" s="5" t="s">
        <v>42</v>
      </c>
      <c r="D15">
        <v>41.11</v>
      </c>
      <c r="E15" s="9">
        <v>1729</v>
      </c>
      <c r="F15" s="19">
        <f t="shared" si="0"/>
        <v>420578.93456579908</v>
      </c>
      <c r="G15" s="9">
        <v>139448</v>
      </c>
      <c r="H15" s="9">
        <v>573.27072800000008</v>
      </c>
    </row>
    <row r="16" spans="1:8" x14ac:dyDescent="0.3">
      <c r="A16">
        <v>15</v>
      </c>
      <c r="B16" s="6" t="s">
        <v>53</v>
      </c>
      <c r="C16" s="1" t="s">
        <v>59</v>
      </c>
      <c r="D16">
        <v>52.41</v>
      </c>
      <c r="E16" s="19">
        <v>2195</v>
      </c>
      <c r="F16" s="19">
        <f t="shared" si="0"/>
        <v>418813.20358710171</v>
      </c>
      <c r="G16" s="9">
        <v>147895</v>
      </c>
      <c r="H16" s="9">
        <v>775.11769499999991</v>
      </c>
    </row>
    <row r="17" spans="1:8" x14ac:dyDescent="0.3">
      <c r="A17">
        <v>16</v>
      </c>
      <c r="B17" s="6" t="s">
        <v>41</v>
      </c>
      <c r="C17" s="5" t="s">
        <v>48</v>
      </c>
      <c r="D17">
        <v>30.57</v>
      </c>
      <c r="E17" s="9">
        <v>1175</v>
      </c>
      <c r="F17" s="19">
        <f t="shared" si="0"/>
        <v>384363.75531566894</v>
      </c>
      <c r="G17" s="9">
        <v>177290</v>
      </c>
      <c r="H17" s="9">
        <v>541.97552999999994</v>
      </c>
    </row>
    <row r="18" spans="1:8" x14ac:dyDescent="0.3">
      <c r="A18">
        <v>17</v>
      </c>
      <c r="B18" s="7" t="s">
        <v>81</v>
      </c>
      <c r="C18" s="2" t="s">
        <v>78</v>
      </c>
      <c r="D18">
        <v>188.13</v>
      </c>
      <c r="E18" s="18">
        <v>7111</v>
      </c>
      <c r="F18" s="19">
        <f t="shared" si="0"/>
        <v>377983.30941370327</v>
      </c>
      <c r="G18" s="9">
        <v>176886</v>
      </c>
      <c r="H18" s="9">
        <v>3327.7563180000002</v>
      </c>
    </row>
    <row r="19" spans="1:8" x14ac:dyDescent="0.3">
      <c r="A19">
        <v>18</v>
      </c>
      <c r="B19" s="6" t="s">
        <v>97</v>
      </c>
      <c r="C19" s="3" t="s">
        <v>102</v>
      </c>
      <c r="D19">
        <v>53.81</v>
      </c>
      <c r="E19" s="9">
        <v>1914</v>
      </c>
      <c r="F19" s="19">
        <f t="shared" si="0"/>
        <v>355695.96729232481</v>
      </c>
      <c r="G19" s="9">
        <v>149032</v>
      </c>
      <c r="H19" s="9">
        <v>801.941192</v>
      </c>
    </row>
    <row r="20" spans="1:8" x14ac:dyDescent="0.3">
      <c r="A20">
        <v>19</v>
      </c>
      <c r="B20" s="6" t="s">
        <v>71</v>
      </c>
      <c r="C20" s="1" t="s">
        <v>70</v>
      </c>
      <c r="D20">
        <v>43.81</v>
      </c>
      <c r="E20" s="9">
        <v>1468</v>
      </c>
      <c r="F20" s="19">
        <f t="shared" si="0"/>
        <v>335083.31431180093</v>
      </c>
      <c r="G20" s="9">
        <v>138961</v>
      </c>
      <c r="H20" s="9">
        <v>608.788141</v>
      </c>
    </row>
    <row r="21" spans="1:8" x14ac:dyDescent="0.3">
      <c r="A21">
        <v>20</v>
      </c>
      <c r="B21" s="6" t="s">
        <v>60</v>
      </c>
      <c r="C21" s="1" t="s">
        <v>64</v>
      </c>
      <c r="D21">
        <v>61.19</v>
      </c>
      <c r="E21" s="19">
        <v>2030</v>
      </c>
      <c r="F21" s="19">
        <f t="shared" si="0"/>
        <v>331753.55450236966</v>
      </c>
      <c r="G21" s="9">
        <v>142264</v>
      </c>
      <c r="H21" s="9">
        <v>870.51341600000001</v>
      </c>
    </row>
    <row r="22" spans="1:8" x14ac:dyDescent="0.3">
      <c r="A22">
        <v>21</v>
      </c>
      <c r="B22" s="6" t="s">
        <v>35</v>
      </c>
      <c r="C22" s="5" t="s">
        <v>38</v>
      </c>
      <c r="D22">
        <v>55.63</v>
      </c>
      <c r="E22" s="9">
        <v>1830</v>
      </c>
      <c r="F22" s="19">
        <f t="shared" si="0"/>
        <v>328959.19467912993</v>
      </c>
      <c r="G22" s="9">
        <v>176954</v>
      </c>
      <c r="H22" s="9">
        <v>984.39510199999995</v>
      </c>
    </row>
    <row r="23" spans="1:8" x14ac:dyDescent="0.3">
      <c r="A23">
        <v>22</v>
      </c>
      <c r="B23" s="6" t="s">
        <v>114</v>
      </c>
      <c r="C23" s="1" t="s">
        <v>52</v>
      </c>
      <c r="D23">
        <v>147.38</v>
      </c>
      <c r="E23" s="18">
        <v>4842</v>
      </c>
      <c r="F23" s="19">
        <f t="shared" si="0"/>
        <v>328538.47197720181</v>
      </c>
      <c r="G23" s="9">
        <v>125477</v>
      </c>
      <c r="H23" s="9">
        <v>1849.2800259999997</v>
      </c>
    </row>
    <row r="24" spans="1:8" x14ac:dyDescent="0.3">
      <c r="A24">
        <v>23</v>
      </c>
      <c r="B24" s="6" t="s">
        <v>19</v>
      </c>
      <c r="C24" s="1" t="s">
        <v>68</v>
      </c>
      <c r="D24">
        <v>54.76</v>
      </c>
      <c r="E24" s="9">
        <v>1756</v>
      </c>
      <c r="F24" s="19">
        <f t="shared" si="0"/>
        <v>320672.02337472606</v>
      </c>
      <c r="G24" s="9">
        <v>144504</v>
      </c>
      <c r="H24" s="9">
        <v>791.30390399999999</v>
      </c>
    </row>
    <row r="25" spans="1:8" x14ac:dyDescent="0.3">
      <c r="A25">
        <v>24</v>
      </c>
      <c r="B25" s="6" t="s">
        <v>87</v>
      </c>
      <c r="C25" s="3" t="s">
        <v>88</v>
      </c>
      <c r="D25">
        <v>147.9</v>
      </c>
      <c r="E25" s="18">
        <v>4307</v>
      </c>
      <c r="F25" s="19">
        <f t="shared" si="0"/>
        <v>291210.277214334</v>
      </c>
      <c r="G25" s="9">
        <v>161632</v>
      </c>
      <c r="H25" s="9">
        <v>2390.53728</v>
      </c>
    </row>
    <row r="26" spans="1:8" x14ac:dyDescent="0.3">
      <c r="A26">
        <v>25</v>
      </c>
      <c r="B26" s="6" t="s">
        <v>85</v>
      </c>
      <c r="C26" s="3" t="s">
        <v>86</v>
      </c>
      <c r="D26">
        <v>152.28</v>
      </c>
      <c r="E26" s="18">
        <v>4389</v>
      </c>
      <c r="F26" s="19">
        <f t="shared" si="0"/>
        <v>288219.07013396377</v>
      </c>
      <c r="G26" s="9">
        <v>161765</v>
      </c>
      <c r="H26" s="9">
        <v>2463.3574199999998</v>
      </c>
    </row>
    <row r="27" spans="1:8" x14ac:dyDescent="0.3">
      <c r="A27">
        <v>26</v>
      </c>
      <c r="B27" s="6" t="s">
        <v>7</v>
      </c>
      <c r="C27" s="13" t="s">
        <v>8</v>
      </c>
      <c r="D27">
        <v>146.52000000000001</v>
      </c>
      <c r="E27" s="18">
        <v>4175</v>
      </c>
      <c r="F27" s="19">
        <f t="shared" si="0"/>
        <v>284944.03494403494</v>
      </c>
      <c r="G27" s="9">
        <v>129583</v>
      </c>
      <c r="H27" s="9">
        <v>1898.650116</v>
      </c>
    </row>
    <row r="28" spans="1:8" x14ac:dyDescent="0.3">
      <c r="A28">
        <v>27</v>
      </c>
      <c r="B28" s="6" t="s">
        <v>9</v>
      </c>
      <c r="C28" s="13" t="s">
        <v>16</v>
      </c>
      <c r="D28">
        <v>75.680000000000007</v>
      </c>
      <c r="E28" s="19">
        <v>2134</v>
      </c>
      <c r="F28" s="19">
        <f t="shared" si="0"/>
        <v>281976.74418604648</v>
      </c>
      <c r="G28" s="9">
        <v>142139</v>
      </c>
      <c r="H28" s="9">
        <v>1075.7079520000002</v>
      </c>
    </row>
    <row r="29" spans="1:8" x14ac:dyDescent="0.3">
      <c r="A29">
        <v>28</v>
      </c>
      <c r="B29" s="6" t="s">
        <v>11</v>
      </c>
      <c r="C29" s="13" t="s">
        <v>10</v>
      </c>
      <c r="D29">
        <v>110.17</v>
      </c>
      <c r="E29" s="19">
        <v>3061</v>
      </c>
      <c r="F29" s="19">
        <f t="shared" si="0"/>
        <v>277843.33303077065</v>
      </c>
      <c r="G29" s="9">
        <v>127392</v>
      </c>
      <c r="H29" s="9">
        <v>1403.477664</v>
      </c>
    </row>
    <row r="30" spans="1:8" x14ac:dyDescent="0.3">
      <c r="A30">
        <v>29</v>
      </c>
      <c r="B30" s="6" t="s">
        <v>95</v>
      </c>
      <c r="C30" s="3" t="s">
        <v>98</v>
      </c>
      <c r="D30">
        <v>83.27</v>
      </c>
      <c r="E30" s="19">
        <v>2311</v>
      </c>
      <c r="F30" s="19">
        <f t="shared" si="0"/>
        <v>277530.92350186146</v>
      </c>
      <c r="G30" s="9">
        <v>132656</v>
      </c>
      <c r="H30" s="9">
        <v>1104.6265119999998</v>
      </c>
    </row>
    <row r="31" spans="1:8" x14ac:dyDescent="0.3">
      <c r="A31">
        <v>30</v>
      </c>
      <c r="B31" s="7" t="s">
        <v>51</v>
      </c>
      <c r="C31" s="1" t="s">
        <v>54</v>
      </c>
      <c r="D31">
        <v>131.07</v>
      </c>
      <c r="E31" s="19">
        <v>3611</v>
      </c>
      <c r="F31" s="19">
        <f t="shared" si="0"/>
        <v>275501.64034485392</v>
      </c>
      <c r="G31" s="9">
        <v>131567</v>
      </c>
      <c r="H31" s="9">
        <v>1724.4486689999997</v>
      </c>
    </row>
    <row r="32" spans="1:8" x14ac:dyDescent="0.3">
      <c r="A32">
        <v>31</v>
      </c>
      <c r="B32" s="6" t="s">
        <v>47</v>
      </c>
      <c r="C32" s="5" t="s">
        <v>44</v>
      </c>
      <c r="D32">
        <v>57.74</v>
      </c>
      <c r="E32" s="9">
        <v>1583</v>
      </c>
      <c r="F32" s="19">
        <f t="shared" si="0"/>
        <v>274160.02771042602</v>
      </c>
      <c r="G32" s="9">
        <v>158221</v>
      </c>
      <c r="H32" s="9">
        <v>913.56805400000007</v>
      </c>
    </row>
    <row r="33" spans="1:8" x14ac:dyDescent="0.3">
      <c r="A33">
        <v>32</v>
      </c>
      <c r="B33" s="6" t="s">
        <v>43</v>
      </c>
      <c r="C33" s="5" t="s">
        <v>34</v>
      </c>
      <c r="D33">
        <v>85.44</v>
      </c>
      <c r="E33" s="19">
        <v>2327</v>
      </c>
      <c r="F33" s="19">
        <f t="shared" si="0"/>
        <v>272354.86891385767</v>
      </c>
      <c r="G33" s="9">
        <v>159736</v>
      </c>
      <c r="H33" s="9">
        <v>1364.784384</v>
      </c>
    </row>
    <row r="34" spans="1:8" x14ac:dyDescent="0.3">
      <c r="A34">
        <v>33</v>
      </c>
      <c r="B34" s="6" t="s">
        <v>93</v>
      </c>
      <c r="C34" s="3" t="s">
        <v>90</v>
      </c>
      <c r="D34">
        <v>106.74</v>
      </c>
      <c r="E34" s="19">
        <v>2805</v>
      </c>
      <c r="F34" s="19">
        <f t="shared" ref="F34:F65" si="1">E34*10000/D34</f>
        <v>262788.08319280494</v>
      </c>
      <c r="G34" s="9">
        <v>152372</v>
      </c>
      <c r="H34" s="9">
        <v>1626.4187279999999</v>
      </c>
    </row>
    <row r="35" spans="1:8" x14ac:dyDescent="0.3">
      <c r="A35">
        <v>34</v>
      </c>
      <c r="B35" s="6" t="s">
        <v>111</v>
      </c>
      <c r="C35" s="3" t="s">
        <v>110</v>
      </c>
      <c r="D35">
        <v>53.71</v>
      </c>
      <c r="E35" s="9">
        <v>1368</v>
      </c>
      <c r="F35" s="19">
        <f t="shared" si="1"/>
        <v>254701.17296592813</v>
      </c>
      <c r="G35" s="9">
        <v>125318</v>
      </c>
      <c r="H35" s="9">
        <v>673.08297800000003</v>
      </c>
    </row>
    <row r="36" spans="1:8" x14ac:dyDescent="0.3">
      <c r="A36">
        <v>35</v>
      </c>
      <c r="B36" s="6" t="s">
        <v>105</v>
      </c>
      <c r="C36" s="3" t="s">
        <v>108</v>
      </c>
      <c r="D36">
        <v>61.73</v>
      </c>
      <c r="E36" s="9">
        <v>1494</v>
      </c>
      <c r="F36" s="9">
        <f t="shared" si="1"/>
        <v>242021.70743560669</v>
      </c>
      <c r="G36" s="9">
        <v>146197</v>
      </c>
      <c r="H36" s="9">
        <v>902.47408099999984</v>
      </c>
    </row>
    <row r="37" spans="1:8" x14ac:dyDescent="0.3">
      <c r="A37">
        <v>36</v>
      </c>
      <c r="B37" s="6" t="s">
        <v>49</v>
      </c>
      <c r="C37" s="5" t="s">
        <v>50</v>
      </c>
      <c r="D37">
        <v>33.86</v>
      </c>
      <c r="E37" s="9">
        <v>818</v>
      </c>
      <c r="F37" s="9">
        <f t="shared" si="1"/>
        <v>241582.98877731839</v>
      </c>
      <c r="G37" s="9">
        <v>129492</v>
      </c>
      <c r="H37" s="9">
        <v>438.45991200000003</v>
      </c>
    </row>
    <row r="38" spans="1:8" x14ac:dyDescent="0.3">
      <c r="A38">
        <v>37</v>
      </c>
      <c r="B38" s="6" t="s">
        <v>37</v>
      </c>
      <c r="C38" s="5" t="s">
        <v>46</v>
      </c>
      <c r="D38">
        <v>65.36</v>
      </c>
      <c r="E38" s="9">
        <v>1562</v>
      </c>
      <c r="F38" s="9">
        <f t="shared" si="1"/>
        <v>238984.08812729499</v>
      </c>
      <c r="G38" s="9">
        <v>156906</v>
      </c>
      <c r="H38" s="9">
        <v>1025.5376160000001</v>
      </c>
    </row>
    <row r="39" spans="1:8" x14ac:dyDescent="0.3">
      <c r="A39">
        <v>38</v>
      </c>
      <c r="B39" s="6" t="s">
        <v>69</v>
      </c>
      <c r="C39" s="1" t="s">
        <v>74</v>
      </c>
      <c r="D39">
        <v>44.09</v>
      </c>
      <c r="E39" s="9">
        <v>1053</v>
      </c>
      <c r="F39" s="9">
        <f t="shared" si="1"/>
        <v>238829.66659106372</v>
      </c>
      <c r="G39" s="9">
        <v>134947</v>
      </c>
      <c r="H39" s="9">
        <v>594.98132300000009</v>
      </c>
    </row>
    <row r="40" spans="1:8" x14ac:dyDescent="0.3">
      <c r="A40">
        <v>39</v>
      </c>
      <c r="B40" s="6" t="s">
        <v>23</v>
      </c>
      <c r="C40" s="13" t="s">
        <v>26</v>
      </c>
      <c r="D40">
        <v>43.87</v>
      </c>
      <c r="E40" s="9">
        <v>1043</v>
      </c>
      <c r="F40" s="9">
        <f t="shared" si="1"/>
        <v>237747.89149760659</v>
      </c>
      <c r="G40" s="9">
        <v>133861</v>
      </c>
      <c r="H40" s="9">
        <v>587.24820699999998</v>
      </c>
    </row>
    <row r="41" spans="1:8" x14ac:dyDescent="0.3">
      <c r="A41">
        <v>40</v>
      </c>
      <c r="B41" s="6" t="s">
        <v>65</v>
      </c>
      <c r="C41" s="1" t="s">
        <v>66</v>
      </c>
      <c r="D41">
        <v>79.19</v>
      </c>
      <c r="E41" s="9">
        <v>1869</v>
      </c>
      <c r="F41" s="9">
        <f t="shared" si="1"/>
        <v>236014.6483141811</v>
      </c>
      <c r="G41" s="9">
        <v>141140</v>
      </c>
      <c r="H41" s="9">
        <v>1117.6876600000001</v>
      </c>
    </row>
    <row r="42" spans="1:8" x14ac:dyDescent="0.3">
      <c r="A42">
        <v>41</v>
      </c>
      <c r="B42" s="6" t="s">
        <v>25</v>
      </c>
      <c r="C42" s="13" t="s">
        <v>24</v>
      </c>
      <c r="D42">
        <v>47.71</v>
      </c>
      <c r="E42" s="9">
        <v>1119</v>
      </c>
      <c r="F42" s="9">
        <f t="shared" si="1"/>
        <v>234542.02473276042</v>
      </c>
      <c r="G42" s="9">
        <v>123892</v>
      </c>
      <c r="H42" s="9">
        <v>591.08873200000005</v>
      </c>
    </row>
    <row r="43" spans="1:8" x14ac:dyDescent="0.3">
      <c r="A43">
        <v>42</v>
      </c>
      <c r="B43" s="6" t="s">
        <v>55</v>
      </c>
      <c r="C43" s="1" t="s">
        <v>57</v>
      </c>
      <c r="D43">
        <v>109.2</v>
      </c>
      <c r="E43" s="19">
        <v>2369</v>
      </c>
      <c r="F43" s="9">
        <f t="shared" si="1"/>
        <v>216941.39194139195</v>
      </c>
      <c r="G43" s="9">
        <v>116155</v>
      </c>
      <c r="H43" s="9">
        <v>1268.4126000000001</v>
      </c>
    </row>
    <row r="44" spans="1:8" x14ac:dyDescent="0.3">
      <c r="A44">
        <v>43</v>
      </c>
      <c r="B44" s="6" t="s">
        <v>73</v>
      </c>
      <c r="C44" s="1" t="s">
        <v>72</v>
      </c>
      <c r="D44">
        <v>55.05</v>
      </c>
      <c r="E44" s="9">
        <v>1167</v>
      </c>
      <c r="F44" s="9">
        <f t="shared" si="1"/>
        <v>211989.10081743871</v>
      </c>
      <c r="G44" s="9">
        <v>108251</v>
      </c>
      <c r="H44" s="9">
        <v>595.92175499999996</v>
      </c>
    </row>
    <row r="45" spans="1:8" x14ac:dyDescent="0.3">
      <c r="A45">
        <v>44</v>
      </c>
      <c r="B45" s="6" t="s">
        <v>63</v>
      </c>
      <c r="C45" s="1" t="s">
        <v>62</v>
      </c>
      <c r="D45">
        <v>101.7</v>
      </c>
      <c r="E45" s="19">
        <v>2123</v>
      </c>
      <c r="F45" s="9">
        <f t="shared" si="1"/>
        <v>208751.22910521139</v>
      </c>
      <c r="G45" s="9">
        <v>139076</v>
      </c>
      <c r="H45" s="9">
        <v>1414.4029200000002</v>
      </c>
    </row>
    <row r="46" spans="1:8" x14ac:dyDescent="0.3">
      <c r="A46">
        <v>45</v>
      </c>
      <c r="B46" s="6" t="s">
        <v>15</v>
      </c>
      <c r="C46" s="13" t="s">
        <v>20</v>
      </c>
      <c r="D46">
        <v>67.34</v>
      </c>
      <c r="E46" s="9">
        <v>1385</v>
      </c>
      <c r="F46" s="9">
        <f t="shared" si="1"/>
        <v>205672.70567270566</v>
      </c>
      <c r="G46" s="9">
        <v>128924</v>
      </c>
      <c r="H46" s="9">
        <v>868.174216</v>
      </c>
    </row>
    <row r="47" spans="1:8" x14ac:dyDescent="0.3">
      <c r="A47">
        <v>46</v>
      </c>
      <c r="B47" s="6" t="s">
        <v>19</v>
      </c>
      <c r="C47" s="13" t="s">
        <v>22</v>
      </c>
      <c r="D47">
        <v>64.790000000000006</v>
      </c>
      <c r="E47" s="9">
        <v>1308</v>
      </c>
      <c r="F47" s="9">
        <f t="shared" si="1"/>
        <v>201883.00663682664</v>
      </c>
      <c r="G47" s="9">
        <v>132508</v>
      </c>
      <c r="H47" s="9">
        <v>858.51933200000008</v>
      </c>
    </row>
    <row r="48" spans="1:8" x14ac:dyDescent="0.3">
      <c r="A48">
        <v>47</v>
      </c>
      <c r="B48" s="6" t="s">
        <v>107</v>
      </c>
      <c r="C48" s="3" t="s">
        <v>112</v>
      </c>
      <c r="D48">
        <v>54.82</v>
      </c>
      <c r="E48" s="9">
        <v>1062</v>
      </c>
      <c r="F48" s="9">
        <f t="shared" si="1"/>
        <v>193724.91791317039</v>
      </c>
      <c r="G48" s="9">
        <v>132889</v>
      </c>
      <c r="H48" s="9">
        <v>728.49749800000006</v>
      </c>
    </row>
    <row r="49" spans="1:8" x14ac:dyDescent="0.3">
      <c r="A49">
        <v>48</v>
      </c>
      <c r="B49" s="6" t="s">
        <v>91</v>
      </c>
      <c r="C49" s="3" t="s">
        <v>96</v>
      </c>
      <c r="D49">
        <v>120.18</v>
      </c>
      <c r="E49" s="19">
        <v>2322</v>
      </c>
      <c r="F49" s="9">
        <f t="shared" si="1"/>
        <v>193210.18472291561</v>
      </c>
      <c r="G49" s="9">
        <v>151459</v>
      </c>
      <c r="H49" s="9">
        <v>1820.2342620000002</v>
      </c>
    </row>
    <row r="50" spans="1:8" x14ac:dyDescent="0.3">
      <c r="A50">
        <v>49</v>
      </c>
      <c r="B50" s="6" t="s">
        <v>67</v>
      </c>
      <c r="C50" s="1" t="s">
        <v>61</v>
      </c>
      <c r="D50">
        <v>112.05</v>
      </c>
      <c r="E50" s="19">
        <v>2143</v>
      </c>
      <c r="F50" s="9">
        <f t="shared" si="1"/>
        <v>191253.90450691656</v>
      </c>
      <c r="G50" s="9">
        <v>127128</v>
      </c>
      <c r="H50" s="9">
        <v>1424.4692400000001</v>
      </c>
    </row>
    <row r="51" spans="1:8" x14ac:dyDescent="0.3">
      <c r="A51">
        <v>50</v>
      </c>
      <c r="B51" s="6" t="s">
        <v>89</v>
      </c>
      <c r="C51" s="3" t="s">
        <v>100</v>
      </c>
      <c r="D51">
        <v>116.01</v>
      </c>
      <c r="E51" s="19">
        <v>2146</v>
      </c>
      <c r="F51" s="9">
        <f t="shared" si="1"/>
        <v>184984.05309887079</v>
      </c>
      <c r="G51" s="9">
        <v>154103</v>
      </c>
      <c r="H51" s="9">
        <v>1787.7489030000002</v>
      </c>
    </row>
    <row r="52" spans="1:8" x14ac:dyDescent="0.3">
      <c r="A52">
        <v>51</v>
      </c>
      <c r="B52" s="6" t="s">
        <v>29</v>
      </c>
      <c r="C52" s="5" t="s">
        <v>36</v>
      </c>
      <c r="D52">
        <v>133.41999999999999</v>
      </c>
      <c r="E52" s="19">
        <v>2317</v>
      </c>
      <c r="F52" s="9">
        <f t="shared" si="1"/>
        <v>173662.11962224555</v>
      </c>
      <c r="G52" s="9">
        <v>153055</v>
      </c>
      <c r="H52" s="9">
        <v>2042.0598099999997</v>
      </c>
    </row>
    <row r="53" spans="1:8" x14ac:dyDescent="0.3">
      <c r="A53">
        <v>52</v>
      </c>
      <c r="B53" s="6" t="s">
        <v>31</v>
      </c>
      <c r="C53" s="5" t="s">
        <v>40</v>
      </c>
      <c r="D53">
        <v>104.18</v>
      </c>
      <c r="E53" s="9">
        <v>1758</v>
      </c>
      <c r="F53" s="9">
        <f t="shared" si="1"/>
        <v>168746.40046074102</v>
      </c>
      <c r="G53" s="9">
        <v>144804</v>
      </c>
      <c r="H53" s="9">
        <v>1508.568072</v>
      </c>
    </row>
    <row r="54" spans="1:8" x14ac:dyDescent="0.3">
      <c r="A54">
        <v>53</v>
      </c>
      <c r="B54" s="6" t="s">
        <v>109</v>
      </c>
      <c r="C54" s="3" t="s">
        <v>106</v>
      </c>
      <c r="D54">
        <v>94.27</v>
      </c>
      <c r="E54" s="9">
        <v>1585</v>
      </c>
      <c r="F54" s="9">
        <f t="shared" si="1"/>
        <v>168134.08295321948</v>
      </c>
      <c r="G54" s="9">
        <v>136737</v>
      </c>
      <c r="H54" s="9">
        <v>1289.0196989999999</v>
      </c>
    </row>
    <row r="56" spans="1:8" s="3" customFormat="1" x14ac:dyDescent="0.3">
      <c r="B56" s="3" t="s">
        <v>113</v>
      </c>
      <c r="D56" s="3">
        <v>1734.33</v>
      </c>
      <c r="E56" s="12">
        <v>55822</v>
      </c>
      <c r="F56" s="12">
        <v>321864.92766659171</v>
      </c>
      <c r="G56" s="12">
        <v>157303</v>
      </c>
      <c r="H56" s="12">
        <v>27281.531199000001</v>
      </c>
    </row>
    <row r="57" spans="1:8" s="5" customFormat="1" x14ac:dyDescent="0.3">
      <c r="B57" s="5" t="s">
        <v>115</v>
      </c>
      <c r="D57" s="5">
        <v>782.79</v>
      </c>
      <c r="E57" s="10">
        <v>26347</v>
      </c>
      <c r="F57" s="10">
        <v>336578.13717599871</v>
      </c>
      <c r="G57" s="10">
        <v>159457</v>
      </c>
      <c r="H57" s="10">
        <v>12482.134502999999</v>
      </c>
    </row>
    <row r="58" spans="1:8" s="1" customFormat="1" x14ac:dyDescent="0.3">
      <c r="B58" s="1" t="s">
        <v>76</v>
      </c>
      <c r="D58" s="1">
        <v>1039.0299999999997</v>
      </c>
      <c r="E58" s="11">
        <v>29112</v>
      </c>
      <c r="F58" s="11">
        <v>280184.40276026685</v>
      </c>
      <c r="G58" s="11">
        <v>130634</v>
      </c>
      <c r="H58" s="11">
        <v>13573.264501999998</v>
      </c>
    </row>
    <row r="59" spans="1:8" s="13" customFormat="1" x14ac:dyDescent="0.3">
      <c r="B59" s="13" t="s">
        <v>75</v>
      </c>
      <c r="D59" s="13">
        <v>693.18000000000006</v>
      </c>
      <c r="E59" s="14">
        <v>21252</v>
      </c>
      <c r="F59" s="14">
        <v>306587.03367090796</v>
      </c>
      <c r="G59" s="14">
        <v>131526</v>
      </c>
      <c r="H59" s="14">
        <v>9117.1192680000004</v>
      </c>
    </row>
    <row r="60" spans="1:8" s="15" customFormat="1" x14ac:dyDescent="0.3">
      <c r="B60" s="15" t="s">
        <v>116</v>
      </c>
      <c r="D60" s="15">
        <f>SUM(D56:D59)</f>
        <v>4249.33</v>
      </c>
      <c r="E60" s="15">
        <f>SUM(E56:E59)</f>
        <v>132533</v>
      </c>
      <c r="F60" s="16">
        <f>E60*10000/D60</f>
        <v>311891.521722248</v>
      </c>
      <c r="G60" s="16">
        <f>H60*10000/D60</f>
        <v>146973.87463906076</v>
      </c>
      <c r="H60" s="17">
        <v>62454.049471999999</v>
      </c>
    </row>
  </sheetData>
  <sortState xmlns:xlrd2="http://schemas.microsoft.com/office/spreadsheetml/2017/richdata2" ref="A2:H54">
    <sortCondition descending="1" ref="F54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EF70B-8567-461E-9541-27BAE04125D9}">
  <dimension ref="A1:H60"/>
  <sheetViews>
    <sheetView topLeftCell="A22" workbookViewId="0">
      <selection activeCell="A3" sqref="A2:A54"/>
    </sheetView>
  </sheetViews>
  <sheetFormatPr defaultRowHeight="14" x14ac:dyDescent="0.3"/>
  <cols>
    <col min="2" max="2" width="12" customWidth="1"/>
    <col min="3" max="3" width="9" customWidth="1"/>
    <col min="4" max="4" width="10.9140625" customWidth="1"/>
    <col min="5" max="5" width="11.75" style="9" customWidth="1"/>
    <col min="6" max="6" width="14.25" style="9" customWidth="1"/>
    <col min="7" max="7" width="15.6640625" style="9" customWidth="1"/>
    <col min="8" max="8" width="9.9140625" style="9" customWidth="1"/>
    <col min="16" max="16" width="7.6640625" customWidth="1"/>
  </cols>
  <sheetData>
    <row r="1" spans="1:8" ht="28" x14ac:dyDescent="0.3">
      <c r="A1" t="s">
        <v>6</v>
      </c>
      <c r="B1" t="s">
        <v>0</v>
      </c>
      <c r="C1" t="s">
        <v>5</v>
      </c>
      <c r="D1" t="s">
        <v>1</v>
      </c>
      <c r="E1" s="8" t="s">
        <v>2</v>
      </c>
      <c r="F1" s="8" t="s">
        <v>3</v>
      </c>
      <c r="G1" s="8" t="s">
        <v>4</v>
      </c>
      <c r="H1" s="8" t="s">
        <v>117</v>
      </c>
    </row>
    <row r="2" spans="1:8" x14ac:dyDescent="0.3">
      <c r="A2">
        <v>1</v>
      </c>
      <c r="B2" s="7" t="s">
        <v>81</v>
      </c>
      <c r="C2" s="2" t="s">
        <v>78</v>
      </c>
      <c r="D2" s="20">
        <v>188.13</v>
      </c>
      <c r="E2" s="18">
        <v>7111</v>
      </c>
      <c r="F2" s="19">
        <f t="shared" ref="F2:F33" si="0">E2*10000/D2</f>
        <v>377983.30941370327</v>
      </c>
      <c r="G2" s="9">
        <v>176886</v>
      </c>
      <c r="H2" s="9">
        <v>3327.7563180000002</v>
      </c>
    </row>
    <row r="3" spans="1:8" x14ac:dyDescent="0.3">
      <c r="A3">
        <v>2</v>
      </c>
      <c r="B3" s="6" t="s">
        <v>85</v>
      </c>
      <c r="C3" s="3" t="s">
        <v>86</v>
      </c>
      <c r="D3" s="20">
        <v>152.28</v>
      </c>
      <c r="E3" s="18">
        <v>4389</v>
      </c>
      <c r="F3" s="19">
        <f t="shared" si="0"/>
        <v>288219.07013396377</v>
      </c>
      <c r="G3" s="9">
        <v>161765</v>
      </c>
      <c r="H3" s="9">
        <v>2463.3574199999998</v>
      </c>
    </row>
    <row r="4" spans="1:8" x14ac:dyDescent="0.3">
      <c r="A4">
        <v>3</v>
      </c>
      <c r="B4" s="6" t="s">
        <v>87</v>
      </c>
      <c r="C4" s="3" t="s">
        <v>88</v>
      </c>
      <c r="D4" s="20">
        <v>147.9</v>
      </c>
      <c r="E4" s="18">
        <v>4307</v>
      </c>
      <c r="F4" s="19">
        <f t="shared" si="0"/>
        <v>291210.277214334</v>
      </c>
      <c r="G4" s="9">
        <v>161632</v>
      </c>
      <c r="H4" s="9">
        <v>2390.53728</v>
      </c>
    </row>
    <row r="5" spans="1:8" x14ac:dyDescent="0.3">
      <c r="A5">
        <v>4</v>
      </c>
      <c r="B5" s="6" t="s">
        <v>114</v>
      </c>
      <c r="C5" s="1" t="s">
        <v>52</v>
      </c>
      <c r="D5" s="20">
        <v>147.38</v>
      </c>
      <c r="E5" s="18">
        <v>4842</v>
      </c>
      <c r="F5" s="19">
        <f t="shared" si="0"/>
        <v>328538.47197720181</v>
      </c>
      <c r="G5" s="9">
        <v>125477</v>
      </c>
      <c r="H5" s="9">
        <v>1849.2800259999997</v>
      </c>
    </row>
    <row r="6" spans="1:8" x14ac:dyDescent="0.3">
      <c r="A6">
        <v>5</v>
      </c>
      <c r="B6" s="6" t="s">
        <v>7</v>
      </c>
      <c r="C6" s="13" t="s">
        <v>8</v>
      </c>
      <c r="D6" s="20">
        <v>146.52000000000001</v>
      </c>
      <c r="E6" s="18">
        <v>4175</v>
      </c>
      <c r="F6" s="19">
        <f t="shared" si="0"/>
        <v>284944.03494403494</v>
      </c>
      <c r="G6" s="9">
        <v>129583</v>
      </c>
      <c r="H6" s="9">
        <v>1898.650116</v>
      </c>
    </row>
    <row r="7" spans="1:8" x14ac:dyDescent="0.3">
      <c r="A7">
        <v>6</v>
      </c>
      <c r="B7" s="6" t="s">
        <v>29</v>
      </c>
      <c r="C7" s="5" t="s">
        <v>36</v>
      </c>
      <c r="D7" s="20">
        <v>133.41999999999999</v>
      </c>
      <c r="E7" s="19">
        <v>2317</v>
      </c>
      <c r="F7" s="9">
        <f t="shared" si="0"/>
        <v>173662.11962224555</v>
      </c>
      <c r="G7" s="9">
        <v>153055</v>
      </c>
      <c r="H7" s="9">
        <v>2042.0598099999997</v>
      </c>
    </row>
    <row r="8" spans="1:8" x14ac:dyDescent="0.3">
      <c r="A8">
        <v>7</v>
      </c>
      <c r="B8" s="7" t="s">
        <v>51</v>
      </c>
      <c r="C8" s="1" t="s">
        <v>54</v>
      </c>
      <c r="D8" s="20">
        <v>131.07</v>
      </c>
      <c r="E8" s="19">
        <v>3611</v>
      </c>
      <c r="F8" s="19">
        <f t="shared" si="0"/>
        <v>275501.64034485392</v>
      </c>
      <c r="G8" s="9">
        <v>131567</v>
      </c>
      <c r="H8" s="9">
        <v>1724.4486689999997</v>
      </c>
    </row>
    <row r="9" spans="1:8" x14ac:dyDescent="0.3">
      <c r="A9">
        <v>8</v>
      </c>
      <c r="B9" s="6" t="s">
        <v>77</v>
      </c>
      <c r="C9" s="3" t="s">
        <v>80</v>
      </c>
      <c r="D9" s="20">
        <v>128.6</v>
      </c>
      <c r="E9" s="18">
        <v>5834</v>
      </c>
      <c r="F9" s="19">
        <f t="shared" si="0"/>
        <v>453654.7433903577</v>
      </c>
      <c r="G9" s="9">
        <v>177165</v>
      </c>
      <c r="H9" s="9">
        <v>2278.3418999999999</v>
      </c>
    </row>
    <row r="10" spans="1:8" x14ac:dyDescent="0.3">
      <c r="A10">
        <v>9</v>
      </c>
      <c r="B10" s="6" t="s">
        <v>91</v>
      </c>
      <c r="C10" s="3" t="s">
        <v>96</v>
      </c>
      <c r="D10" s="20">
        <v>120.18</v>
      </c>
      <c r="E10" s="19">
        <v>2322</v>
      </c>
      <c r="F10" s="9">
        <f t="shared" si="0"/>
        <v>193210.18472291561</v>
      </c>
      <c r="G10" s="9">
        <v>151459</v>
      </c>
      <c r="H10" s="9">
        <v>1820.2342620000002</v>
      </c>
    </row>
    <row r="11" spans="1:8" x14ac:dyDescent="0.3">
      <c r="A11">
        <v>10</v>
      </c>
      <c r="B11" s="6" t="s">
        <v>79</v>
      </c>
      <c r="C11" s="3" t="s">
        <v>82</v>
      </c>
      <c r="D11" s="4">
        <v>119.8</v>
      </c>
      <c r="E11" s="18">
        <v>5225</v>
      </c>
      <c r="F11" s="19">
        <f t="shared" si="0"/>
        <v>436143.57262103504</v>
      </c>
      <c r="G11" s="9">
        <v>173878</v>
      </c>
      <c r="H11" s="9">
        <v>2083.0584399999998</v>
      </c>
    </row>
    <row r="12" spans="1:8" x14ac:dyDescent="0.3">
      <c r="A12">
        <v>11</v>
      </c>
      <c r="B12" s="6" t="s">
        <v>89</v>
      </c>
      <c r="C12" s="3" t="s">
        <v>100</v>
      </c>
      <c r="D12" s="4">
        <v>116.01</v>
      </c>
      <c r="E12" s="19">
        <v>2146</v>
      </c>
      <c r="F12" s="9">
        <f t="shared" si="0"/>
        <v>184984.05309887079</v>
      </c>
      <c r="G12" s="9">
        <v>154103</v>
      </c>
      <c r="H12" s="9">
        <v>1787.7489030000002</v>
      </c>
    </row>
    <row r="13" spans="1:8" x14ac:dyDescent="0.3">
      <c r="A13">
        <v>12</v>
      </c>
      <c r="B13" s="6" t="s">
        <v>67</v>
      </c>
      <c r="C13" s="1" t="s">
        <v>61</v>
      </c>
      <c r="D13" s="4">
        <v>112.05</v>
      </c>
      <c r="E13" s="19">
        <v>2143</v>
      </c>
      <c r="F13" s="9">
        <f t="shared" si="0"/>
        <v>191253.90450691656</v>
      </c>
      <c r="G13" s="9">
        <v>127128</v>
      </c>
      <c r="H13" s="9">
        <v>1424.4692400000001</v>
      </c>
    </row>
    <row r="14" spans="1:8" x14ac:dyDescent="0.3">
      <c r="A14">
        <v>13</v>
      </c>
      <c r="B14" s="6" t="s">
        <v>11</v>
      </c>
      <c r="C14" s="13" t="s">
        <v>10</v>
      </c>
      <c r="D14" s="4">
        <v>110.17</v>
      </c>
      <c r="E14" s="19">
        <v>3061</v>
      </c>
      <c r="F14" s="19">
        <f t="shared" si="0"/>
        <v>277843.33303077065</v>
      </c>
      <c r="G14" s="9">
        <v>127392</v>
      </c>
      <c r="H14" s="9">
        <v>1403.477664</v>
      </c>
    </row>
    <row r="15" spans="1:8" x14ac:dyDescent="0.3">
      <c r="A15">
        <v>14</v>
      </c>
      <c r="B15" s="6" t="s">
        <v>55</v>
      </c>
      <c r="C15" s="1" t="s">
        <v>57</v>
      </c>
      <c r="D15" s="4">
        <v>109.2</v>
      </c>
      <c r="E15" s="19">
        <v>2369</v>
      </c>
      <c r="F15" s="9">
        <f t="shared" si="0"/>
        <v>216941.39194139195</v>
      </c>
      <c r="G15" s="9">
        <v>116155</v>
      </c>
      <c r="H15" s="9">
        <v>1268.4126000000001</v>
      </c>
    </row>
    <row r="16" spans="1:8" x14ac:dyDescent="0.3">
      <c r="A16">
        <v>15</v>
      </c>
      <c r="B16" s="6" t="s">
        <v>93</v>
      </c>
      <c r="C16" s="3" t="s">
        <v>90</v>
      </c>
      <c r="D16" s="4">
        <v>106.74</v>
      </c>
      <c r="E16" s="19">
        <v>2805</v>
      </c>
      <c r="F16" s="19">
        <f t="shared" si="0"/>
        <v>262788.08319280494</v>
      </c>
      <c r="G16" s="9">
        <v>152372</v>
      </c>
      <c r="H16" s="9">
        <v>1626.4187279999999</v>
      </c>
    </row>
    <row r="17" spans="1:8" x14ac:dyDescent="0.3">
      <c r="A17">
        <v>16</v>
      </c>
      <c r="B17" s="6" t="s">
        <v>31</v>
      </c>
      <c r="C17" s="5" t="s">
        <v>40</v>
      </c>
      <c r="D17" s="4">
        <v>104.18</v>
      </c>
      <c r="E17" s="9">
        <v>1758</v>
      </c>
      <c r="F17" s="9">
        <f t="shared" si="0"/>
        <v>168746.40046074102</v>
      </c>
      <c r="G17" s="9">
        <v>144804</v>
      </c>
      <c r="H17" s="9">
        <v>1508.568072</v>
      </c>
    </row>
    <row r="18" spans="1:8" x14ac:dyDescent="0.3">
      <c r="A18">
        <v>17</v>
      </c>
      <c r="B18" s="6" t="s">
        <v>83</v>
      </c>
      <c r="C18" s="3" t="s">
        <v>84</v>
      </c>
      <c r="D18" s="4">
        <v>101.73</v>
      </c>
      <c r="E18" s="18">
        <v>4912</v>
      </c>
      <c r="F18" s="19">
        <f t="shared" si="0"/>
        <v>482846.7512041679</v>
      </c>
      <c r="G18" s="9">
        <v>179821</v>
      </c>
      <c r="H18" s="9">
        <v>1829.3190330000002</v>
      </c>
    </row>
    <row r="19" spans="1:8" x14ac:dyDescent="0.3">
      <c r="A19">
        <v>18</v>
      </c>
      <c r="B19" s="6" t="s">
        <v>63</v>
      </c>
      <c r="C19" s="1" t="s">
        <v>62</v>
      </c>
      <c r="D19" s="4">
        <v>101.7</v>
      </c>
      <c r="E19" s="19">
        <v>2123</v>
      </c>
      <c r="F19" s="9">
        <f t="shared" si="0"/>
        <v>208751.22910521139</v>
      </c>
      <c r="G19" s="9">
        <v>139076</v>
      </c>
      <c r="H19" s="9">
        <v>1414.4029200000002</v>
      </c>
    </row>
    <row r="20" spans="1:8" x14ac:dyDescent="0.3">
      <c r="A20">
        <v>19</v>
      </c>
      <c r="B20" s="6" t="s">
        <v>109</v>
      </c>
      <c r="C20" s="3" t="s">
        <v>106</v>
      </c>
      <c r="D20" s="4">
        <v>94.27</v>
      </c>
      <c r="E20" s="9">
        <v>1585</v>
      </c>
      <c r="F20" s="9">
        <f t="shared" si="0"/>
        <v>168134.08295321948</v>
      </c>
      <c r="G20" s="9">
        <v>136737</v>
      </c>
      <c r="H20" s="9">
        <v>1289.0196989999999</v>
      </c>
    </row>
    <row r="21" spans="1:8" x14ac:dyDescent="0.3">
      <c r="A21">
        <v>20</v>
      </c>
      <c r="B21" s="6" t="s">
        <v>43</v>
      </c>
      <c r="C21" s="5" t="s">
        <v>34</v>
      </c>
      <c r="D21" s="4">
        <v>85.44</v>
      </c>
      <c r="E21" s="19">
        <v>2327</v>
      </c>
      <c r="F21" s="19">
        <f t="shared" si="0"/>
        <v>272354.86891385767</v>
      </c>
      <c r="G21" s="9">
        <v>159736</v>
      </c>
      <c r="H21" s="9">
        <v>1364.784384</v>
      </c>
    </row>
    <row r="22" spans="1:8" x14ac:dyDescent="0.3">
      <c r="A22">
        <v>21</v>
      </c>
      <c r="B22" s="6" t="s">
        <v>95</v>
      </c>
      <c r="C22" s="3" t="s">
        <v>98</v>
      </c>
      <c r="D22" s="4">
        <v>83.27</v>
      </c>
      <c r="E22" s="19">
        <v>2311</v>
      </c>
      <c r="F22" s="19">
        <f t="shared" si="0"/>
        <v>277530.92350186146</v>
      </c>
      <c r="G22" s="9">
        <v>132656</v>
      </c>
      <c r="H22" s="9">
        <v>1104.6265119999998</v>
      </c>
    </row>
    <row r="23" spans="1:8" x14ac:dyDescent="0.3">
      <c r="A23">
        <v>22</v>
      </c>
      <c r="B23" s="6" t="s">
        <v>65</v>
      </c>
      <c r="C23" s="1" t="s">
        <v>66</v>
      </c>
      <c r="D23" s="4">
        <v>79.19</v>
      </c>
      <c r="E23" s="9">
        <v>1869</v>
      </c>
      <c r="F23" s="9">
        <f t="shared" si="0"/>
        <v>236014.6483141811</v>
      </c>
      <c r="G23" s="9">
        <v>141140</v>
      </c>
      <c r="H23" s="9">
        <v>1117.6876600000001</v>
      </c>
    </row>
    <row r="24" spans="1:8" x14ac:dyDescent="0.3">
      <c r="A24">
        <v>23</v>
      </c>
      <c r="B24" s="6" t="s">
        <v>9</v>
      </c>
      <c r="C24" s="13" t="s">
        <v>16</v>
      </c>
      <c r="D24" s="4">
        <v>75.680000000000007</v>
      </c>
      <c r="E24" s="19">
        <v>2134</v>
      </c>
      <c r="F24" s="19">
        <f t="shared" si="0"/>
        <v>281976.74418604648</v>
      </c>
      <c r="G24" s="9">
        <v>142139</v>
      </c>
      <c r="H24" s="9">
        <v>1075.7079520000002</v>
      </c>
    </row>
    <row r="25" spans="1:8" x14ac:dyDescent="0.3">
      <c r="A25">
        <v>24</v>
      </c>
      <c r="B25" s="7" t="s">
        <v>27</v>
      </c>
      <c r="C25" s="4" t="s">
        <v>28</v>
      </c>
      <c r="D25" s="4">
        <v>70.510000000000005</v>
      </c>
      <c r="E25" s="18">
        <v>5242</v>
      </c>
      <c r="F25" s="18">
        <f t="shared" si="0"/>
        <v>743440.6467167777</v>
      </c>
      <c r="G25" s="9">
        <v>182091</v>
      </c>
      <c r="H25" s="9">
        <v>1283.9236410000001</v>
      </c>
    </row>
    <row r="26" spans="1:8" x14ac:dyDescent="0.3">
      <c r="A26">
        <v>25</v>
      </c>
      <c r="B26" s="6" t="s">
        <v>15</v>
      </c>
      <c r="C26" s="13" t="s">
        <v>20</v>
      </c>
      <c r="D26" s="4">
        <v>67.34</v>
      </c>
      <c r="E26" s="9">
        <v>1385</v>
      </c>
      <c r="F26" s="9">
        <f t="shared" si="0"/>
        <v>205672.70567270566</v>
      </c>
      <c r="G26" s="9">
        <v>128924</v>
      </c>
      <c r="H26" s="9">
        <v>868.174216</v>
      </c>
    </row>
    <row r="27" spans="1:8" x14ac:dyDescent="0.3">
      <c r="A27">
        <v>26</v>
      </c>
      <c r="B27" s="6" t="s">
        <v>37</v>
      </c>
      <c r="C27" s="5" t="s">
        <v>46</v>
      </c>
      <c r="D27" s="4">
        <v>65.36</v>
      </c>
      <c r="E27" s="9">
        <v>1562</v>
      </c>
      <c r="F27" s="9">
        <f t="shared" si="0"/>
        <v>238984.08812729499</v>
      </c>
      <c r="G27" s="9">
        <v>156906</v>
      </c>
      <c r="H27" s="9">
        <v>1025.5376160000001</v>
      </c>
    </row>
    <row r="28" spans="1:8" x14ac:dyDescent="0.3">
      <c r="A28">
        <v>27</v>
      </c>
      <c r="B28" s="6" t="s">
        <v>19</v>
      </c>
      <c r="C28" s="13" t="s">
        <v>22</v>
      </c>
      <c r="D28" s="4">
        <v>64.790000000000006</v>
      </c>
      <c r="E28" s="9">
        <v>1308</v>
      </c>
      <c r="F28" s="9">
        <f t="shared" si="0"/>
        <v>201883.00663682664</v>
      </c>
      <c r="G28" s="9">
        <v>132508</v>
      </c>
      <c r="H28" s="9">
        <v>858.51933200000008</v>
      </c>
    </row>
    <row r="29" spans="1:8" x14ac:dyDescent="0.3">
      <c r="A29">
        <v>28</v>
      </c>
      <c r="B29" s="6" t="s">
        <v>105</v>
      </c>
      <c r="C29" s="3" t="s">
        <v>108</v>
      </c>
      <c r="D29" s="4">
        <v>61.73</v>
      </c>
      <c r="E29" s="9">
        <v>1494</v>
      </c>
      <c r="F29" s="9">
        <f t="shared" si="0"/>
        <v>242021.70743560669</v>
      </c>
      <c r="G29" s="9">
        <v>146197</v>
      </c>
      <c r="H29" s="9">
        <v>902.47408099999984</v>
      </c>
    </row>
    <row r="30" spans="1:8" x14ac:dyDescent="0.3">
      <c r="A30">
        <v>29</v>
      </c>
      <c r="B30" s="6" t="s">
        <v>99</v>
      </c>
      <c r="C30" s="3" t="s">
        <v>94</v>
      </c>
      <c r="D30" s="4">
        <v>61.49</v>
      </c>
      <c r="E30" s="19">
        <v>2626</v>
      </c>
      <c r="F30" s="19">
        <f t="shared" si="0"/>
        <v>427061.31078224099</v>
      </c>
      <c r="G30" s="9">
        <v>141140</v>
      </c>
      <c r="H30" s="9">
        <v>867.86986000000002</v>
      </c>
    </row>
    <row r="31" spans="1:8" x14ac:dyDescent="0.3">
      <c r="A31">
        <v>30</v>
      </c>
      <c r="B31" s="6" t="s">
        <v>60</v>
      </c>
      <c r="C31" s="1" t="s">
        <v>64</v>
      </c>
      <c r="D31" s="4">
        <v>61.19</v>
      </c>
      <c r="E31" s="19">
        <v>2030</v>
      </c>
      <c r="F31" s="19">
        <f t="shared" si="0"/>
        <v>331753.55450236966</v>
      </c>
      <c r="G31" s="9">
        <v>142264</v>
      </c>
      <c r="H31" s="9">
        <v>870.51341600000001</v>
      </c>
    </row>
    <row r="32" spans="1:8" x14ac:dyDescent="0.3">
      <c r="A32">
        <v>31</v>
      </c>
      <c r="B32" s="6" t="s">
        <v>39</v>
      </c>
      <c r="C32" s="5" t="s">
        <v>32</v>
      </c>
      <c r="D32">
        <v>58.79</v>
      </c>
      <c r="E32" s="19">
        <v>2848</v>
      </c>
      <c r="F32" s="19">
        <f t="shared" si="0"/>
        <v>484436.1285932982</v>
      </c>
      <c r="G32" s="9">
        <v>161048</v>
      </c>
      <c r="H32" s="9">
        <v>946.80119200000001</v>
      </c>
    </row>
    <row r="33" spans="1:8" x14ac:dyDescent="0.3">
      <c r="A33">
        <v>32</v>
      </c>
      <c r="B33" s="6" t="s">
        <v>101</v>
      </c>
      <c r="C33" s="3" t="s">
        <v>92</v>
      </c>
      <c r="D33">
        <v>58.23</v>
      </c>
      <c r="E33" s="19">
        <v>2726</v>
      </c>
      <c r="F33" s="19">
        <f t="shared" si="0"/>
        <v>468143.56860724714</v>
      </c>
      <c r="G33" s="9">
        <v>146768</v>
      </c>
      <c r="H33" s="9">
        <v>854.63006399999983</v>
      </c>
    </row>
    <row r="34" spans="1:8" x14ac:dyDescent="0.3">
      <c r="A34">
        <v>33</v>
      </c>
      <c r="B34" s="6" t="s">
        <v>17</v>
      </c>
      <c r="C34" s="13" t="s">
        <v>12</v>
      </c>
      <c r="D34">
        <v>57.8</v>
      </c>
      <c r="E34" s="19">
        <v>2827</v>
      </c>
      <c r="F34" s="19">
        <f t="shared" ref="F34:F65" si="1">E34*10000/D34</f>
        <v>489100.3460207613</v>
      </c>
      <c r="G34" s="9">
        <v>134541</v>
      </c>
      <c r="H34" s="9">
        <v>777.64697999999999</v>
      </c>
    </row>
    <row r="35" spans="1:8" x14ac:dyDescent="0.3">
      <c r="A35">
        <v>34</v>
      </c>
      <c r="B35" s="6" t="s">
        <v>47</v>
      </c>
      <c r="C35" s="5" t="s">
        <v>44</v>
      </c>
      <c r="D35">
        <v>57.74</v>
      </c>
      <c r="E35" s="9">
        <v>1583</v>
      </c>
      <c r="F35" s="19">
        <f t="shared" si="1"/>
        <v>274160.02771042602</v>
      </c>
      <c r="G35" s="9">
        <v>158221</v>
      </c>
      <c r="H35" s="9">
        <v>913.56805400000007</v>
      </c>
    </row>
    <row r="36" spans="1:8" x14ac:dyDescent="0.3">
      <c r="A36">
        <v>35</v>
      </c>
      <c r="B36" s="6" t="s">
        <v>35</v>
      </c>
      <c r="C36" s="5" t="s">
        <v>38</v>
      </c>
      <c r="D36">
        <v>55.63</v>
      </c>
      <c r="E36" s="9">
        <v>1830</v>
      </c>
      <c r="F36" s="19">
        <f t="shared" si="1"/>
        <v>328959.19467912993</v>
      </c>
      <c r="G36" s="9">
        <v>176954</v>
      </c>
      <c r="H36" s="9">
        <v>984.39510199999995</v>
      </c>
    </row>
    <row r="37" spans="1:8" x14ac:dyDescent="0.3">
      <c r="A37">
        <v>36</v>
      </c>
      <c r="B37" s="6" t="s">
        <v>73</v>
      </c>
      <c r="C37" s="1" t="s">
        <v>72</v>
      </c>
      <c r="D37">
        <v>55.05</v>
      </c>
      <c r="E37" s="9">
        <v>1167</v>
      </c>
      <c r="F37" s="9">
        <f t="shared" si="1"/>
        <v>211989.10081743871</v>
      </c>
      <c r="G37" s="9">
        <v>108251</v>
      </c>
      <c r="H37" s="9">
        <v>595.92175499999996</v>
      </c>
    </row>
    <row r="38" spans="1:8" x14ac:dyDescent="0.3">
      <c r="A38">
        <v>37</v>
      </c>
      <c r="B38" s="6" t="s">
        <v>107</v>
      </c>
      <c r="C38" s="3" t="s">
        <v>112</v>
      </c>
      <c r="D38">
        <v>54.82</v>
      </c>
      <c r="E38" s="9">
        <v>1062</v>
      </c>
      <c r="F38" s="9">
        <f t="shared" si="1"/>
        <v>193724.91791317039</v>
      </c>
      <c r="G38" s="9">
        <v>132889</v>
      </c>
      <c r="H38" s="9">
        <v>728.49749800000006</v>
      </c>
    </row>
    <row r="39" spans="1:8" x14ac:dyDescent="0.3">
      <c r="A39">
        <v>38</v>
      </c>
      <c r="B39" s="6" t="s">
        <v>19</v>
      </c>
      <c r="C39" s="1" t="s">
        <v>68</v>
      </c>
      <c r="D39">
        <v>54.76</v>
      </c>
      <c r="E39" s="9">
        <v>1756</v>
      </c>
      <c r="F39" s="19">
        <f t="shared" si="1"/>
        <v>320672.02337472606</v>
      </c>
      <c r="G39" s="9">
        <v>144504</v>
      </c>
      <c r="H39" s="9">
        <v>791.30390399999999</v>
      </c>
    </row>
    <row r="40" spans="1:8" x14ac:dyDescent="0.3">
      <c r="A40">
        <v>39</v>
      </c>
      <c r="B40" s="6" t="s">
        <v>97</v>
      </c>
      <c r="C40" s="3" t="s">
        <v>102</v>
      </c>
      <c r="D40">
        <v>53.81</v>
      </c>
      <c r="E40" s="9">
        <v>1914</v>
      </c>
      <c r="F40" s="19">
        <f t="shared" si="1"/>
        <v>355695.96729232481</v>
      </c>
      <c r="G40" s="9">
        <v>149032</v>
      </c>
      <c r="H40" s="9">
        <v>801.941192</v>
      </c>
    </row>
    <row r="41" spans="1:8" x14ac:dyDescent="0.3">
      <c r="A41">
        <v>40</v>
      </c>
      <c r="B41" s="6" t="s">
        <v>111</v>
      </c>
      <c r="C41" s="3" t="s">
        <v>110</v>
      </c>
      <c r="D41">
        <v>53.71</v>
      </c>
      <c r="E41" s="9">
        <v>1368</v>
      </c>
      <c r="F41" s="19">
        <f t="shared" si="1"/>
        <v>254701.17296592813</v>
      </c>
      <c r="G41" s="9">
        <v>125318</v>
      </c>
      <c r="H41" s="9">
        <v>673.08297800000003</v>
      </c>
    </row>
    <row r="42" spans="1:8" x14ac:dyDescent="0.3">
      <c r="A42">
        <v>41</v>
      </c>
      <c r="B42" s="6" t="s">
        <v>53</v>
      </c>
      <c r="C42" s="1" t="s">
        <v>59</v>
      </c>
      <c r="D42">
        <v>52.41</v>
      </c>
      <c r="E42" s="19">
        <v>2195</v>
      </c>
      <c r="F42" s="19">
        <f t="shared" si="1"/>
        <v>418813.20358710171</v>
      </c>
      <c r="G42" s="9">
        <v>147895</v>
      </c>
      <c r="H42" s="9">
        <v>775.11769499999991</v>
      </c>
    </row>
    <row r="43" spans="1:8" x14ac:dyDescent="0.3">
      <c r="A43">
        <v>42</v>
      </c>
      <c r="B43" s="6" t="s">
        <v>25</v>
      </c>
      <c r="C43" s="13" t="s">
        <v>24</v>
      </c>
      <c r="D43">
        <v>47.71</v>
      </c>
      <c r="E43" s="9">
        <v>1119</v>
      </c>
      <c r="F43" s="9">
        <f t="shared" si="1"/>
        <v>234542.02473276042</v>
      </c>
      <c r="G43" s="9">
        <v>123892</v>
      </c>
      <c r="H43" s="9">
        <v>591.08873200000005</v>
      </c>
    </row>
    <row r="44" spans="1:8" x14ac:dyDescent="0.3">
      <c r="A44">
        <v>43</v>
      </c>
      <c r="B44" s="6" t="s">
        <v>58</v>
      </c>
      <c r="C44" s="1" t="s">
        <v>56</v>
      </c>
      <c r="D44">
        <v>47.13</v>
      </c>
      <c r="E44" s="19">
        <v>2486</v>
      </c>
      <c r="F44" s="18">
        <f t="shared" si="1"/>
        <v>527477.19074899214</v>
      </c>
      <c r="G44" s="9">
        <v>114146</v>
      </c>
      <c r="H44" s="9">
        <v>537.97009800000001</v>
      </c>
    </row>
    <row r="45" spans="1:8" x14ac:dyDescent="0.3">
      <c r="A45">
        <v>44</v>
      </c>
      <c r="B45" s="6" t="s">
        <v>13</v>
      </c>
      <c r="C45" s="13" t="s">
        <v>14</v>
      </c>
      <c r="D45">
        <v>46.37</v>
      </c>
      <c r="E45" s="19">
        <v>2539</v>
      </c>
      <c r="F45" s="18">
        <f t="shared" si="1"/>
        <v>547552.29674358421</v>
      </c>
      <c r="G45" s="9">
        <v>139066</v>
      </c>
      <c r="H45" s="9">
        <v>644.84904199999994</v>
      </c>
    </row>
    <row r="46" spans="1:8" x14ac:dyDescent="0.3">
      <c r="A46">
        <v>45</v>
      </c>
      <c r="B46" s="6" t="s">
        <v>33</v>
      </c>
      <c r="C46" s="5" t="s">
        <v>30</v>
      </c>
      <c r="D46">
        <v>46.18</v>
      </c>
      <c r="E46" s="19">
        <v>3158</v>
      </c>
      <c r="F46" s="18">
        <f t="shared" si="1"/>
        <v>683845.82070160238</v>
      </c>
      <c r="G46" s="9">
        <v>185971</v>
      </c>
      <c r="H46" s="9">
        <v>858.81407799999988</v>
      </c>
    </row>
    <row r="47" spans="1:8" x14ac:dyDescent="0.3">
      <c r="A47">
        <v>46</v>
      </c>
      <c r="B47" s="6" t="s">
        <v>69</v>
      </c>
      <c r="C47" s="1" t="s">
        <v>74</v>
      </c>
      <c r="D47">
        <v>44.09</v>
      </c>
      <c r="E47" s="9">
        <v>1053</v>
      </c>
      <c r="F47" s="9">
        <f t="shared" si="1"/>
        <v>238829.66659106372</v>
      </c>
      <c r="G47" s="9">
        <v>134947</v>
      </c>
      <c r="H47" s="9">
        <v>594.98132300000009</v>
      </c>
    </row>
    <row r="48" spans="1:8" x14ac:dyDescent="0.3">
      <c r="A48">
        <v>47</v>
      </c>
      <c r="B48" s="6" t="s">
        <v>23</v>
      </c>
      <c r="C48" s="13" t="s">
        <v>26</v>
      </c>
      <c r="D48">
        <v>43.87</v>
      </c>
      <c r="E48" s="9">
        <v>1043</v>
      </c>
      <c r="F48" s="9">
        <f t="shared" si="1"/>
        <v>237747.89149760659</v>
      </c>
      <c r="G48" s="9">
        <v>133861</v>
      </c>
      <c r="H48" s="9">
        <v>587.24820699999998</v>
      </c>
    </row>
    <row r="49" spans="1:8" x14ac:dyDescent="0.3">
      <c r="A49">
        <v>48</v>
      </c>
      <c r="B49" s="6" t="s">
        <v>71</v>
      </c>
      <c r="C49" s="1" t="s">
        <v>70</v>
      </c>
      <c r="D49">
        <v>43.81</v>
      </c>
      <c r="E49" s="9">
        <v>1468</v>
      </c>
      <c r="F49" s="19">
        <f t="shared" si="1"/>
        <v>335083.31431180093</v>
      </c>
      <c r="G49" s="9">
        <v>138961</v>
      </c>
      <c r="H49" s="9">
        <v>608.788141</v>
      </c>
    </row>
    <row r="50" spans="1:8" x14ac:dyDescent="0.3">
      <c r="A50">
        <v>49</v>
      </c>
      <c r="B50" s="6" t="s">
        <v>45</v>
      </c>
      <c r="C50" s="5" t="s">
        <v>42</v>
      </c>
      <c r="D50">
        <v>41.11</v>
      </c>
      <c r="E50" s="9">
        <v>1729</v>
      </c>
      <c r="F50" s="19">
        <f t="shared" si="1"/>
        <v>420578.93456579908</v>
      </c>
      <c r="G50" s="9">
        <v>139448</v>
      </c>
      <c r="H50" s="9">
        <v>573.27072800000008</v>
      </c>
    </row>
    <row r="51" spans="1:8" x14ac:dyDescent="0.3">
      <c r="A51">
        <v>50</v>
      </c>
      <c r="B51" s="6" t="s">
        <v>49</v>
      </c>
      <c r="C51" s="5" t="s">
        <v>50</v>
      </c>
      <c r="D51">
        <v>33.86</v>
      </c>
      <c r="E51" s="9">
        <v>818</v>
      </c>
      <c r="F51" s="9">
        <f t="shared" si="1"/>
        <v>241582.98877731839</v>
      </c>
      <c r="G51" s="9">
        <v>129492</v>
      </c>
      <c r="H51" s="9">
        <v>438.45991200000003</v>
      </c>
    </row>
    <row r="52" spans="1:8" x14ac:dyDescent="0.3">
      <c r="A52">
        <v>51</v>
      </c>
      <c r="B52" s="6" t="s">
        <v>21</v>
      </c>
      <c r="C52" s="13" t="s">
        <v>18</v>
      </c>
      <c r="D52">
        <v>32.93</v>
      </c>
      <c r="E52" s="9">
        <v>1661</v>
      </c>
      <c r="F52" s="18">
        <f t="shared" si="1"/>
        <v>504403.27968417859</v>
      </c>
      <c r="G52" s="9">
        <v>125031</v>
      </c>
      <c r="H52" s="9">
        <v>411.72708299999999</v>
      </c>
    </row>
    <row r="53" spans="1:8" x14ac:dyDescent="0.3">
      <c r="A53">
        <v>52</v>
      </c>
      <c r="B53" s="6" t="s">
        <v>103</v>
      </c>
      <c r="C53" s="3" t="s">
        <v>104</v>
      </c>
      <c r="D53">
        <v>31.63</v>
      </c>
      <c r="E53" s="9">
        <v>1685</v>
      </c>
      <c r="F53" s="18">
        <f t="shared" si="1"/>
        <v>532722.09927284229</v>
      </c>
      <c r="G53" s="9">
        <v>143096</v>
      </c>
      <c r="H53" s="9">
        <v>452.61264799999998</v>
      </c>
    </row>
    <row r="54" spans="1:8" x14ac:dyDescent="0.3">
      <c r="A54">
        <v>53</v>
      </c>
      <c r="B54" s="6" t="s">
        <v>41</v>
      </c>
      <c r="C54" s="5" t="s">
        <v>48</v>
      </c>
      <c r="D54">
        <v>30.57</v>
      </c>
      <c r="E54" s="9">
        <v>1175</v>
      </c>
      <c r="F54" s="19">
        <f t="shared" si="1"/>
        <v>384363.75531566894</v>
      </c>
      <c r="G54" s="9">
        <v>177290</v>
      </c>
      <c r="H54" s="9">
        <v>541.97552999999994</v>
      </c>
    </row>
    <row r="56" spans="1:8" s="3" customFormat="1" x14ac:dyDescent="0.3">
      <c r="B56" s="3" t="s">
        <v>113</v>
      </c>
      <c r="D56" s="3">
        <v>1734.33</v>
      </c>
      <c r="E56" s="12">
        <v>55822</v>
      </c>
      <c r="F56" s="12">
        <v>321864.92766659171</v>
      </c>
      <c r="G56" s="12">
        <v>157303</v>
      </c>
      <c r="H56" s="12">
        <v>27281.531199000001</v>
      </c>
    </row>
    <row r="57" spans="1:8" s="5" customFormat="1" x14ac:dyDescent="0.3">
      <c r="B57" s="5" t="s">
        <v>115</v>
      </c>
      <c r="D57" s="5">
        <v>782.79</v>
      </c>
      <c r="E57" s="10">
        <v>26347</v>
      </c>
      <c r="F57" s="10">
        <v>336578.13717599871</v>
      </c>
      <c r="G57" s="10">
        <v>159457</v>
      </c>
      <c r="H57" s="10">
        <v>12482.134502999999</v>
      </c>
    </row>
    <row r="58" spans="1:8" s="1" customFormat="1" x14ac:dyDescent="0.3">
      <c r="B58" s="1" t="s">
        <v>76</v>
      </c>
      <c r="D58" s="1">
        <v>1039.0299999999997</v>
      </c>
      <c r="E58" s="11">
        <v>29112</v>
      </c>
      <c r="F58" s="11">
        <v>280184.40276026685</v>
      </c>
      <c r="G58" s="11">
        <v>130634</v>
      </c>
      <c r="H58" s="11">
        <v>13573.264501999998</v>
      </c>
    </row>
    <row r="59" spans="1:8" s="13" customFormat="1" x14ac:dyDescent="0.3">
      <c r="B59" s="13" t="s">
        <v>75</v>
      </c>
      <c r="D59" s="13">
        <v>693.18000000000006</v>
      </c>
      <c r="E59" s="14">
        <v>21252</v>
      </c>
      <c r="F59" s="14">
        <v>306587.03367090796</v>
      </c>
      <c r="G59" s="14">
        <v>131526</v>
      </c>
      <c r="H59" s="14">
        <v>9117.1192680000004</v>
      </c>
    </row>
    <row r="60" spans="1:8" s="15" customFormat="1" x14ac:dyDescent="0.3">
      <c r="B60" s="15" t="s">
        <v>116</v>
      </c>
      <c r="D60" s="15">
        <f>SUM(D56:D59)</f>
        <v>4249.33</v>
      </c>
      <c r="E60" s="15">
        <f>SUM(E56:E59)</f>
        <v>132533</v>
      </c>
      <c r="F60" s="16">
        <f>E60*10000/D60</f>
        <v>311891.521722248</v>
      </c>
      <c r="G60" s="16">
        <f>H60*10000/D60</f>
        <v>146973.87463906076</v>
      </c>
      <c r="H60" s="17">
        <v>62454.049471999999</v>
      </c>
    </row>
  </sheetData>
  <sortState xmlns:xlrd2="http://schemas.microsoft.com/office/spreadsheetml/2017/richdata2" ref="A2:H54">
    <sortCondition descending="1" ref="D2:D54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7E352-67CE-4539-8175-ACF518439C17}">
  <dimension ref="A1:H60"/>
  <sheetViews>
    <sheetView topLeftCell="A22" workbookViewId="0">
      <selection activeCell="A3" sqref="A2:A54"/>
    </sheetView>
  </sheetViews>
  <sheetFormatPr defaultRowHeight="14" x14ac:dyDescent="0.3"/>
  <cols>
    <col min="2" max="2" width="12" customWidth="1"/>
    <col min="3" max="3" width="9" customWidth="1"/>
    <col min="4" max="4" width="10.9140625" customWidth="1"/>
    <col min="5" max="5" width="11.75" style="9" customWidth="1"/>
    <col min="6" max="6" width="14.25" style="9" customWidth="1"/>
    <col min="7" max="7" width="15.6640625" style="9" customWidth="1"/>
    <col min="8" max="8" width="9.9140625" style="9" customWidth="1"/>
    <col min="16" max="16" width="7.6640625" customWidth="1"/>
  </cols>
  <sheetData>
    <row r="1" spans="1:8" ht="28" x14ac:dyDescent="0.3">
      <c r="A1" t="s">
        <v>6</v>
      </c>
      <c r="B1" t="s">
        <v>0</v>
      </c>
      <c r="C1" t="s">
        <v>5</v>
      </c>
      <c r="D1" t="s">
        <v>1</v>
      </c>
      <c r="E1" s="8" t="s">
        <v>2</v>
      </c>
      <c r="F1" s="8" t="s">
        <v>3</v>
      </c>
      <c r="G1" s="8" t="s">
        <v>4</v>
      </c>
      <c r="H1" s="8" t="s">
        <v>117</v>
      </c>
    </row>
    <row r="2" spans="1:8" x14ac:dyDescent="0.3">
      <c r="A2">
        <v>1</v>
      </c>
      <c r="B2" s="6" t="s">
        <v>33</v>
      </c>
      <c r="C2" s="5" t="s">
        <v>30</v>
      </c>
      <c r="D2">
        <v>46.18</v>
      </c>
      <c r="E2" s="19">
        <v>3158</v>
      </c>
      <c r="F2" s="18">
        <f t="shared" ref="F2:F33" si="0">E2*10000/D2</f>
        <v>683845.82070160238</v>
      </c>
      <c r="G2" s="18">
        <v>185971</v>
      </c>
      <c r="H2" s="9">
        <v>858.81407799999988</v>
      </c>
    </row>
    <row r="3" spans="1:8" x14ac:dyDescent="0.3">
      <c r="A3">
        <v>2</v>
      </c>
      <c r="B3" s="7" t="s">
        <v>27</v>
      </c>
      <c r="C3" s="4" t="s">
        <v>28</v>
      </c>
      <c r="D3" s="4">
        <v>70.510000000000005</v>
      </c>
      <c r="E3" s="18">
        <v>5242</v>
      </c>
      <c r="F3" s="18">
        <f t="shared" si="0"/>
        <v>743440.6467167777</v>
      </c>
      <c r="G3" s="18">
        <v>182091</v>
      </c>
      <c r="H3" s="9">
        <v>1283.9236410000001</v>
      </c>
    </row>
    <row r="4" spans="1:8" x14ac:dyDescent="0.3">
      <c r="A4">
        <v>3</v>
      </c>
      <c r="B4" s="6" t="s">
        <v>83</v>
      </c>
      <c r="C4" s="3" t="s">
        <v>84</v>
      </c>
      <c r="D4" s="4">
        <v>101.73</v>
      </c>
      <c r="E4" s="18">
        <v>4912</v>
      </c>
      <c r="F4" s="19">
        <f t="shared" si="0"/>
        <v>482846.7512041679</v>
      </c>
      <c r="G4" s="18">
        <v>179821</v>
      </c>
      <c r="H4" s="9">
        <v>1829.3190330000002</v>
      </c>
    </row>
    <row r="5" spans="1:8" x14ac:dyDescent="0.3">
      <c r="A5">
        <v>4</v>
      </c>
      <c r="B5" s="6" t="s">
        <v>41</v>
      </c>
      <c r="C5" s="5" t="s">
        <v>48</v>
      </c>
      <c r="D5">
        <v>30.57</v>
      </c>
      <c r="E5" s="9">
        <v>1175</v>
      </c>
      <c r="F5" s="19">
        <f t="shared" si="0"/>
        <v>384363.75531566894</v>
      </c>
      <c r="G5" s="18">
        <v>177290</v>
      </c>
      <c r="H5" s="9">
        <v>541.97552999999994</v>
      </c>
    </row>
    <row r="6" spans="1:8" x14ac:dyDescent="0.3">
      <c r="A6">
        <v>5</v>
      </c>
      <c r="B6" s="6" t="s">
        <v>77</v>
      </c>
      <c r="C6" s="3" t="s">
        <v>80</v>
      </c>
      <c r="D6" s="20">
        <v>128.6</v>
      </c>
      <c r="E6" s="18">
        <v>5834</v>
      </c>
      <c r="F6" s="19">
        <f t="shared" si="0"/>
        <v>453654.7433903577</v>
      </c>
      <c r="G6" s="18">
        <v>177165</v>
      </c>
      <c r="H6" s="9">
        <v>2278.3418999999999</v>
      </c>
    </row>
    <row r="7" spans="1:8" x14ac:dyDescent="0.3">
      <c r="A7">
        <v>6</v>
      </c>
      <c r="B7" s="6" t="s">
        <v>35</v>
      </c>
      <c r="C7" s="5" t="s">
        <v>38</v>
      </c>
      <c r="D7">
        <v>55.63</v>
      </c>
      <c r="E7" s="9">
        <v>1830</v>
      </c>
      <c r="F7" s="19">
        <f t="shared" si="0"/>
        <v>328959.19467912993</v>
      </c>
      <c r="G7" s="18">
        <v>176954</v>
      </c>
      <c r="H7" s="9">
        <v>984.39510199999995</v>
      </c>
    </row>
    <row r="8" spans="1:8" x14ac:dyDescent="0.3">
      <c r="A8">
        <v>7</v>
      </c>
      <c r="B8" s="7" t="s">
        <v>81</v>
      </c>
      <c r="C8" s="2" t="s">
        <v>78</v>
      </c>
      <c r="D8" s="20">
        <v>188.13</v>
      </c>
      <c r="E8" s="18">
        <v>7111</v>
      </c>
      <c r="F8" s="19">
        <f t="shared" si="0"/>
        <v>377983.30941370327</v>
      </c>
      <c r="G8" s="18">
        <v>176886</v>
      </c>
      <c r="H8" s="9">
        <v>3327.7563180000002</v>
      </c>
    </row>
    <row r="9" spans="1:8" x14ac:dyDescent="0.3">
      <c r="A9">
        <v>8</v>
      </c>
      <c r="B9" s="6" t="s">
        <v>79</v>
      </c>
      <c r="C9" s="3" t="s">
        <v>82</v>
      </c>
      <c r="D9" s="4">
        <v>119.8</v>
      </c>
      <c r="E9" s="18">
        <v>5225</v>
      </c>
      <c r="F9" s="19">
        <f t="shared" si="0"/>
        <v>436143.57262103504</v>
      </c>
      <c r="G9" s="18">
        <v>173878</v>
      </c>
      <c r="H9" s="9">
        <v>2083.0584399999998</v>
      </c>
    </row>
    <row r="10" spans="1:8" x14ac:dyDescent="0.3">
      <c r="A10">
        <v>9</v>
      </c>
      <c r="B10" s="6" t="s">
        <v>85</v>
      </c>
      <c r="C10" s="3" t="s">
        <v>86</v>
      </c>
      <c r="D10" s="20">
        <v>152.28</v>
      </c>
      <c r="E10" s="18">
        <v>4389</v>
      </c>
      <c r="F10" s="19">
        <f t="shared" si="0"/>
        <v>288219.07013396377</v>
      </c>
      <c r="G10" s="18">
        <v>161765</v>
      </c>
      <c r="H10" s="9">
        <v>2463.3574199999998</v>
      </c>
    </row>
    <row r="11" spans="1:8" x14ac:dyDescent="0.3">
      <c r="A11">
        <v>10</v>
      </c>
      <c r="B11" s="6" t="s">
        <v>87</v>
      </c>
      <c r="C11" s="3" t="s">
        <v>88</v>
      </c>
      <c r="D11" s="20">
        <v>147.9</v>
      </c>
      <c r="E11" s="18">
        <v>4307</v>
      </c>
      <c r="F11" s="19">
        <f t="shared" si="0"/>
        <v>291210.277214334</v>
      </c>
      <c r="G11" s="18">
        <v>161632</v>
      </c>
      <c r="H11" s="9">
        <v>2390.53728</v>
      </c>
    </row>
    <row r="12" spans="1:8" x14ac:dyDescent="0.3">
      <c r="A12">
        <v>11</v>
      </c>
      <c r="B12" s="6" t="s">
        <v>39</v>
      </c>
      <c r="C12" s="5" t="s">
        <v>32</v>
      </c>
      <c r="D12">
        <v>58.79</v>
      </c>
      <c r="E12" s="19">
        <v>2848</v>
      </c>
      <c r="F12" s="19">
        <f t="shared" si="0"/>
        <v>484436.1285932982</v>
      </c>
      <c r="G12" s="18">
        <v>161048</v>
      </c>
      <c r="H12" s="9">
        <v>946.80119200000001</v>
      </c>
    </row>
    <row r="13" spans="1:8" x14ac:dyDescent="0.3">
      <c r="A13">
        <v>12</v>
      </c>
      <c r="B13" s="6" t="s">
        <v>43</v>
      </c>
      <c r="C13" s="5" t="s">
        <v>34</v>
      </c>
      <c r="D13" s="4">
        <v>85.44</v>
      </c>
      <c r="E13" s="19">
        <v>2327</v>
      </c>
      <c r="F13" s="19">
        <f t="shared" si="0"/>
        <v>272354.86891385767</v>
      </c>
      <c r="G13" s="19">
        <v>159736</v>
      </c>
      <c r="H13" s="9">
        <v>1364.784384</v>
      </c>
    </row>
    <row r="14" spans="1:8" x14ac:dyDescent="0.3">
      <c r="A14">
        <v>13</v>
      </c>
      <c r="B14" s="6" t="s">
        <v>47</v>
      </c>
      <c r="C14" s="5" t="s">
        <v>44</v>
      </c>
      <c r="D14">
        <v>57.74</v>
      </c>
      <c r="E14" s="9">
        <v>1583</v>
      </c>
      <c r="F14" s="19">
        <f t="shared" si="0"/>
        <v>274160.02771042602</v>
      </c>
      <c r="G14" s="19">
        <v>158221</v>
      </c>
      <c r="H14" s="9">
        <v>913.56805400000007</v>
      </c>
    </row>
    <row r="15" spans="1:8" x14ac:dyDescent="0.3">
      <c r="A15">
        <v>14</v>
      </c>
      <c r="B15" s="6" t="s">
        <v>37</v>
      </c>
      <c r="C15" s="5" t="s">
        <v>46</v>
      </c>
      <c r="D15" s="4">
        <v>65.36</v>
      </c>
      <c r="E15" s="9">
        <v>1562</v>
      </c>
      <c r="F15" s="9">
        <f t="shared" si="0"/>
        <v>238984.08812729499</v>
      </c>
      <c r="G15" s="19">
        <v>156906</v>
      </c>
      <c r="H15" s="9">
        <v>1025.5376160000001</v>
      </c>
    </row>
    <row r="16" spans="1:8" x14ac:dyDescent="0.3">
      <c r="A16">
        <v>15</v>
      </c>
      <c r="B16" s="6" t="s">
        <v>89</v>
      </c>
      <c r="C16" s="3" t="s">
        <v>100</v>
      </c>
      <c r="D16" s="4">
        <v>116.01</v>
      </c>
      <c r="E16" s="19">
        <v>2146</v>
      </c>
      <c r="F16" s="9">
        <f t="shared" si="0"/>
        <v>184984.05309887079</v>
      </c>
      <c r="G16" s="19">
        <v>154103</v>
      </c>
      <c r="H16" s="9">
        <v>1787.7489030000002</v>
      </c>
    </row>
    <row r="17" spans="1:8" x14ac:dyDescent="0.3">
      <c r="A17">
        <v>16</v>
      </c>
      <c r="B17" s="6" t="s">
        <v>29</v>
      </c>
      <c r="C17" s="5" t="s">
        <v>36</v>
      </c>
      <c r="D17" s="20">
        <v>133.41999999999999</v>
      </c>
      <c r="E17" s="19">
        <v>2317</v>
      </c>
      <c r="F17" s="9">
        <f t="shared" si="0"/>
        <v>173662.11962224555</v>
      </c>
      <c r="G17" s="19">
        <v>153055</v>
      </c>
      <c r="H17" s="9">
        <v>2042.0598099999997</v>
      </c>
    </row>
    <row r="18" spans="1:8" x14ac:dyDescent="0.3">
      <c r="A18">
        <v>17</v>
      </c>
      <c r="B18" s="6" t="s">
        <v>93</v>
      </c>
      <c r="C18" s="3" t="s">
        <v>90</v>
      </c>
      <c r="D18" s="4">
        <v>106.74</v>
      </c>
      <c r="E18" s="19">
        <v>2805</v>
      </c>
      <c r="F18" s="19">
        <f t="shared" si="0"/>
        <v>262788.08319280494</v>
      </c>
      <c r="G18" s="19">
        <v>152372</v>
      </c>
      <c r="H18" s="9">
        <v>1626.4187279999999</v>
      </c>
    </row>
    <row r="19" spans="1:8" x14ac:dyDescent="0.3">
      <c r="A19">
        <v>18</v>
      </c>
      <c r="B19" s="6" t="s">
        <v>91</v>
      </c>
      <c r="C19" s="3" t="s">
        <v>96</v>
      </c>
      <c r="D19" s="20">
        <v>120.18</v>
      </c>
      <c r="E19" s="19">
        <v>2322</v>
      </c>
      <c r="F19" s="9">
        <f t="shared" si="0"/>
        <v>193210.18472291561</v>
      </c>
      <c r="G19" s="19">
        <v>151459</v>
      </c>
      <c r="H19" s="9">
        <v>1820.2342620000002</v>
      </c>
    </row>
    <row r="20" spans="1:8" x14ac:dyDescent="0.3">
      <c r="A20">
        <v>19</v>
      </c>
      <c r="B20" s="6" t="s">
        <v>97</v>
      </c>
      <c r="C20" s="3" t="s">
        <v>102</v>
      </c>
      <c r="D20">
        <v>53.81</v>
      </c>
      <c r="E20" s="9">
        <v>1914</v>
      </c>
      <c r="F20" s="19">
        <f t="shared" si="0"/>
        <v>355695.96729232481</v>
      </c>
      <c r="G20" s="19">
        <v>149032</v>
      </c>
      <c r="H20" s="9">
        <v>801.941192</v>
      </c>
    </row>
    <row r="21" spans="1:8" x14ac:dyDescent="0.3">
      <c r="A21">
        <v>20</v>
      </c>
      <c r="B21" s="6" t="s">
        <v>53</v>
      </c>
      <c r="C21" s="1" t="s">
        <v>59</v>
      </c>
      <c r="D21">
        <v>52.41</v>
      </c>
      <c r="E21" s="19">
        <v>2195</v>
      </c>
      <c r="F21" s="19">
        <f t="shared" si="0"/>
        <v>418813.20358710171</v>
      </c>
      <c r="G21" s="19">
        <v>147895</v>
      </c>
      <c r="H21" s="9">
        <v>775.11769499999991</v>
      </c>
    </row>
    <row r="22" spans="1:8" x14ac:dyDescent="0.3">
      <c r="A22">
        <v>21</v>
      </c>
      <c r="B22" s="6" t="s">
        <v>101</v>
      </c>
      <c r="C22" s="3" t="s">
        <v>92</v>
      </c>
      <c r="D22">
        <v>58.23</v>
      </c>
      <c r="E22" s="19">
        <v>2726</v>
      </c>
      <c r="F22" s="19">
        <f t="shared" si="0"/>
        <v>468143.56860724714</v>
      </c>
      <c r="G22" s="19">
        <v>146768</v>
      </c>
      <c r="H22" s="9">
        <v>854.63006399999983</v>
      </c>
    </row>
    <row r="23" spans="1:8" x14ac:dyDescent="0.3">
      <c r="A23">
        <v>22</v>
      </c>
      <c r="B23" s="6" t="s">
        <v>105</v>
      </c>
      <c r="C23" s="3" t="s">
        <v>108</v>
      </c>
      <c r="D23" s="4">
        <v>61.73</v>
      </c>
      <c r="E23" s="9">
        <v>1494</v>
      </c>
      <c r="F23" s="9">
        <f t="shared" si="0"/>
        <v>242021.70743560669</v>
      </c>
      <c r="G23" s="19">
        <v>146197</v>
      </c>
      <c r="H23" s="9">
        <v>902.47408099999984</v>
      </c>
    </row>
    <row r="24" spans="1:8" x14ac:dyDescent="0.3">
      <c r="A24">
        <v>23</v>
      </c>
      <c r="B24" s="6" t="s">
        <v>31</v>
      </c>
      <c r="C24" s="5" t="s">
        <v>40</v>
      </c>
      <c r="D24" s="4">
        <v>104.18</v>
      </c>
      <c r="E24" s="9">
        <v>1758</v>
      </c>
      <c r="F24" s="9">
        <f t="shared" si="0"/>
        <v>168746.40046074102</v>
      </c>
      <c r="G24" s="19">
        <v>144804</v>
      </c>
      <c r="H24" s="9">
        <v>1508.568072</v>
      </c>
    </row>
    <row r="25" spans="1:8" x14ac:dyDescent="0.3">
      <c r="A25">
        <v>24</v>
      </c>
      <c r="B25" s="6" t="s">
        <v>19</v>
      </c>
      <c r="C25" s="1" t="s">
        <v>68</v>
      </c>
      <c r="D25">
        <v>54.76</v>
      </c>
      <c r="E25" s="9">
        <v>1756</v>
      </c>
      <c r="F25" s="19">
        <f t="shared" si="0"/>
        <v>320672.02337472606</v>
      </c>
      <c r="G25" s="19">
        <v>144504</v>
      </c>
      <c r="H25" s="9">
        <v>791.30390399999999</v>
      </c>
    </row>
    <row r="26" spans="1:8" x14ac:dyDescent="0.3">
      <c r="A26">
        <v>25</v>
      </c>
      <c r="B26" s="6" t="s">
        <v>103</v>
      </c>
      <c r="C26" s="3" t="s">
        <v>104</v>
      </c>
      <c r="D26">
        <v>31.63</v>
      </c>
      <c r="E26" s="9">
        <v>1685</v>
      </c>
      <c r="F26" s="18">
        <f t="shared" si="0"/>
        <v>532722.09927284229</v>
      </c>
      <c r="G26" s="19">
        <v>143096</v>
      </c>
      <c r="H26" s="9">
        <v>452.61264799999998</v>
      </c>
    </row>
    <row r="27" spans="1:8" x14ac:dyDescent="0.3">
      <c r="A27">
        <v>26</v>
      </c>
      <c r="B27" s="6" t="s">
        <v>60</v>
      </c>
      <c r="C27" s="1" t="s">
        <v>64</v>
      </c>
      <c r="D27" s="4">
        <v>61.19</v>
      </c>
      <c r="E27" s="19">
        <v>2030</v>
      </c>
      <c r="F27" s="19">
        <f t="shared" si="0"/>
        <v>331753.55450236966</v>
      </c>
      <c r="G27" s="19">
        <v>142264</v>
      </c>
      <c r="H27" s="9">
        <v>870.51341600000001</v>
      </c>
    </row>
    <row r="28" spans="1:8" x14ac:dyDescent="0.3">
      <c r="A28">
        <v>27</v>
      </c>
      <c r="B28" s="6" t="s">
        <v>9</v>
      </c>
      <c r="C28" s="13" t="s">
        <v>16</v>
      </c>
      <c r="D28" s="4">
        <v>75.680000000000007</v>
      </c>
      <c r="E28" s="19">
        <v>2134</v>
      </c>
      <c r="F28" s="19">
        <f t="shared" si="0"/>
        <v>281976.74418604648</v>
      </c>
      <c r="G28" s="19">
        <v>142139</v>
      </c>
      <c r="H28" s="9">
        <v>1075.7079520000002</v>
      </c>
    </row>
    <row r="29" spans="1:8" x14ac:dyDescent="0.3">
      <c r="A29">
        <v>28</v>
      </c>
      <c r="B29" s="6" t="s">
        <v>65</v>
      </c>
      <c r="C29" s="1" t="s">
        <v>66</v>
      </c>
      <c r="D29" s="4">
        <v>79.19</v>
      </c>
      <c r="E29" s="9">
        <v>1869</v>
      </c>
      <c r="F29" s="9">
        <f t="shared" si="0"/>
        <v>236014.6483141811</v>
      </c>
      <c r="G29" s="19">
        <v>141140</v>
      </c>
      <c r="H29" s="9">
        <v>1117.6876600000001</v>
      </c>
    </row>
    <row r="30" spans="1:8" x14ac:dyDescent="0.3">
      <c r="A30">
        <v>29</v>
      </c>
      <c r="B30" s="6" t="s">
        <v>99</v>
      </c>
      <c r="C30" s="3" t="s">
        <v>94</v>
      </c>
      <c r="D30" s="4">
        <v>61.49</v>
      </c>
      <c r="E30" s="19">
        <v>2626</v>
      </c>
      <c r="F30" s="19">
        <f t="shared" si="0"/>
        <v>427061.31078224099</v>
      </c>
      <c r="G30" s="19">
        <v>141140</v>
      </c>
      <c r="H30" s="9">
        <v>867.86986000000002</v>
      </c>
    </row>
    <row r="31" spans="1:8" x14ac:dyDescent="0.3">
      <c r="A31">
        <v>30</v>
      </c>
      <c r="B31" s="6" t="s">
        <v>45</v>
      </c>
      <c r="C31" s="5" t="s">
        <v>42</v>
      </c>
      <c r="D31">
        <v>41.11</v>
      </c>
      <c r="E31" s="9">
        <v>1729</v>
      </c>
      <c r="F31" s="19">
        <f t="shared" si="0"/>
        <v>420578.93456579908</v>
      </c>
      <c r="G31" s="9">
        <v>139448</v>
      </c>
      <c r="H31" s="9">
        <v>573.27072800000008</v>
      </c>
    </row>
    <row r="32" spans="1:8" x14ac:dyDescent="0.3">
      <c r="A32">
        <v>31</v>
      </c>
      <c r="B32" s="6" t="s">
        <v>63</v>
      </c>
      <c r="C32" s="1" t="s">
        <v>62</v>
      </c>
      <c r="D32" s="4">
        <v>101.7</v>
      </c>
      <c r="E32" s="19">
        <v>2123</v>
      </c>
      <c r="F32" s="9">
        <f t="shared" si="0"/>
        <v>208751.22910521139</v>
      </c>
      <c r="G32" s="9">
        <v>139076</v>
      </c>
      <c r="H32" s="9">
        <v>1414.4029200000002</v>
      </c>
    </row>
    <row r="33" spans="1:8" x14ac:dyDescent="0.3">
      <c r="A33">
        <v>32</v>
      </c>
      <c r="B33" s="6" t="s">
        <v>13</v>
      </c>
      <c r="C33" s="13" t="s">
        <v>14</v>
      </c>
      <c r="D33">
        <v>46.37</v>
      </c>
      <c r="E33" s="19">
        <v>2539</v>
      </c>
      <c r="F33" s="18">
        <f t="shared" si="0"/>
        <v>547552.29674358421</v>
      </c>
      <c r="G33" s="9">
        <v>139066</v>
      </c>
      <c r="H33" s="9">
        <v>644.84904199999994</v>
      </c>
    </row>
    <row r="34" spans="1:8" x14ac:dyDescent="0.3">
      <c r="A34">
        <v>33</v>
      </c>
      <c r="B34" s="6" t="s">
        <v>71</v>
      </c>
      <c r="C34" s="1" t="s">
        <v>70</v>
      </c>
      <c r="D34">
        <v>43.81</v>
      </c>
      <c r="E34" s="9">
        <v>1468</v>
      </c>
      <c r="F34" s="19">
        <f t="shared" ref="F34:F65" si="1">E34*10000/D34</f>
        <v>335083.31431180093</v>
      </c>
      <c r="G34" s="9">
        <v>138961</v>
      </c>
      <c r="H34" s="9">
        <v>608.788141</v>
      </c>
    </row>
    <row r="35" spans="1:8" x14ac:dyDescent="0.3">
      <c r="A35">
        <v>34</v>
      </c>
      <c r="B35" s="6" t="s">
        <v>109</v>
      </c>
      <c r="C35" s="3" t="s">
        <v>106</v>
      </c>
      <c r="D35" s="4">
        <v>94.27</v>
      </c>
      <c r="E35" s="9">
        <v>1585</v>
      </c>
      <c r="F35" s="9">
        <f t="shared" si="1"/>
        <v>168134.08295321948</v>
      </c>
      <c r="G35" s="9">
        <v>136737</v>
      </c>
      <c r="H35" s="9">
        <v>1289.0196989999999</v>
      </c>
    </row>
    <row r="36" spans="1:8" x14ac:dyDescent="0.3">
      <c r="A36">
        <v>35</v>
      </c>
      <c r="B36" s="6" t="s">
        <v>69</v>
      </c>
      <c r="C36" s="1" t="s">
        <v>74</v>
      </c>
      <c r="D36">
        <v>44.09</v>
      </c>
      <c r="E36" s="9">
        <v>1053</v>
      </c>
      <c r="F36" s="9">
        <f t="shared" si="1"/>
        <v>238829.66659106372</v>
      </c>
      <c r="G36" s="9">
        <v>134947</v>
      </c>
      <c r="H36" s="9">
        <v>594.98132300000009</v>
      </c>
    </row>
    <row r="37" spans="1:8" x14ac:dyDescent="0.3">
      <c r="A37">
        <v>36</v>
      </c>
      <c r="B37" s="6" t="s">
        <v>17</v>
      </c>
      <c r="C37" s="13" t="s">
        <v>12</v>
      </c>
      <c r="D37">
        <v>57.8</v>
      </c>
      <c r="E37" s="19">
        <v>2827</v>
      </c>
      <c r="F37" s="19">
        <f t="shared" si="1"/>
        <v>489100.3460207613</v>
      </c>
      <c r="G37" s="9">
        <v>134541</v>
      </c>
      <c r="H37" s="9">
        <v>777.64697999999999</v>
      </c>
    </row>
    <row r="38" spans="1:8" x14ac:dyDescent="0.3">
      <c r="A38">
        <v>37</v>
      </c>
      <c r="B38" s="6" t="s">
        <v>23</v>
      </c>
      <c r="C38" s="13" t="s">
        <v>26</v>
      </c>
      <c r="D38">
        <v>43.87</v>
      </c>
      <c r="E38" s="9">
        <v>1043</v>
      </c>
      <c r="F38" s="9">
        <f t="shared" si="1"/>
        <v>237747.89149760659</v>
      </c>
      <c r="G38" s="9">
        <v>133861</v>
      </c>
      <c r="H38" s="9">
        <v>587.24820699999998</v>
      </c>
    </row>
    <row r="39" spans="1:8" x14ac:dyDescent="0.3">
      <c r="A39">
        <v>38</v>
      </c>
      <c r="B39" s="6" t="s">
        <v>107</v>
      </c>
      <c r="C39" s="3" t="s">
        <v>112</v>
      </c>
      <c r="D39">
        <v>54.82</v>
      </c>
      <c r="E39" s="9">
        <v>1062</v>
      </c>
      <c r="F39" s="9">
        <f t="shared" si="1"/>
        <v>193724.91791317039</v>
      </c>
      <c r="G39" s="9">
        <v>132889</v>
      </c>
      <c r="H39" s="9">
        <v>728.49749800000006</v>
      </c>
    </row>
    <row r="40" spans="1:8" x14ac:dyDescent="0.3">
      <c r="A40">
        <v>39</v>
      </c>
      <c r="B40" s="6" t="s">
        <v>95</v>
      </c>
      <c r="C40" s="3" t="s">
        <v>98</v>
      </c>
      <c r="D40" s="4">
        <v>83.27</v>
      </c>
      <c r="E40" s="19">
        <v>2311</v>
      </c>
      <c r="F40" s="19">
        <f t="shared" si="1"/>
        <v>277530.92350186146</v>
      </c>
      <c r="G40" s="9">
        <v>132656</v>
      </c>
      <c r="H40" s="9">
        <v>1104.6265119999998</v>
      </c>
    </row>
    <row r="41" spans="1:8" x14ac:dyDescent="0.3">
      <c r="A41">
        <v>40</v>
      </c>
      <c r="B41" s="6" t="s">
        <v>19</v>
      </c>
      <c r="C41" s="13" t="s">
        <v>22</v>
      </c>
      <c r="D41" s="4">
        <v>64.790000000000006</v>
      </c>
      <c r="E41" s="9">
        <v>1308</v>
      </c>
      <c r="F41" s="9">
        <f t="shared" si="1"/>
        <v>201883.00663682664</v>
      </c>
      <c r="G41" s="9">
        <v>132508</v>
      </c>
      <c r="H41" s="9">
        <v>858.51933200000008</v>
      </c>
    </row>
    <row r="42" spans="1:8" x14ac:dyDescent="0.3">
      <c r="A42">
        <v>41</v>
      </c>
      <c r="B42" s="7" t="s">
        <v>51</v>
      </c>
      <c r="C42" s="1" t="s">
        <v>54</v>
      </c>
      <c r="D42" s="20">
        <v>131.07</v>
      </c>
      <c r="E42" s="19">
        <v>3611</v>
      </c>
      <c r="F42" s="19">
        <f t="shared" si="1"/>
        <v>275501.64034485392</v>
      </c>
      <c r="G42" s="9">
        <v>131567</v>
      </c>
      <c r="H42" s="9">
        <v>1724.4486689999997</v>
      </c>
    </row>
    <row r="43" spans="1:8" x14ac:dyDescent="0.3">
      <c r="A43">
        <v>42</v>
      </c>
      <c r="B43" s="6" t="s">
        <v>7</v>
      </c>
      <c r="C43" s="13" t="s">
        <v>8</v>
      </c>
      <c r="D43" s="20">
        <v>146.52000000000001</v>
      </c>
      <c r="E43" s="18">
        <v>4175</v>
      </c>
      <c r="F43" s="19">
        <f t="shared" si="1"/>
        <v>284944.03494403494</v>
      </c>
      <c r="G43" s="9">
        <v>129583</v>
      </c>
      <c r="H43" s="9">
        <v>1898.650116</v>
      </c>
    </row>
    <row r="44" spans="1:8" x14ac:dyDescent="0.3">
      <c r="A44">
        <v>43</v>
      </c>
      <c r="B44" s="6" t="s">
        <v>49</v>
      </c>
      <c r="C44" s="5" t="s">
        <v>50</v>
      </c>
      <c r="D44">
        <v>33.86</v>
      </c>
      <c r="E44" s="9">
        <v>818</v>
      </c>
      <c r="F44" s="9">
        <f t="shared" si="1"/>
        <v>241582.98877731839</v>
      </c>
      <c r="G44" s="9">
        <v>129492</v>
      </c>
      <c r="H44" s="9">
        <v>438.45991200000003</v>
      </c>
    </row>
    <row r="45" spans="1:8" x14ac:dyDescent="0.3">
      <c r="A45">
        <v>44</v>
      </c>
      <c r="B45" s="6" t="s">
        <v>15</v>
      </c>
      <c r="C45" s="13" t="s">
        <v>20</v>
      </c>
      <c r="D45" s="4">
        <v>67.34</v>
      </c>
      <c r="E45" s="9">
        <v>1385</v>
      </c>
      <c r="F45" s="9">
        <f t="shared" si="1"/>
        <v>205672.70567270566</v>
      </c>
      <c r="G45" s="9">
        <v>128924</v>
      </c>
      <c r="H45" s="9">
        <v>868.174216</v>
      </c>
    </row>
    <row r="46" spans="1:8" x14ac:dyDescent="0.3">
      <c r="A46">
        <v>45</v>
      </c>
      <c r="B46" s="6" t="s">
        <v>11</v>
      </c>
      <c r="C46" s="13" t="s">
        <v>10</v>
      </c>
      <c r="D46" s="4">
        <v>110.17</v>
      </c>
      <c r="E46" s="19">
        <v>3061</v>
      </c>
      <c r="F46" s="19">
        <f t="shared" si="1"/>
        <v>277843.33303077065</v>
      </c>
      <c r="G46" s="9">
        <v>127392</v>
      </c>
      <c r="H46" s="9">
        <v>1403.477664</v>
      </c>
    </row>
    <row r="47" spans="1:8" x14ac:dyDescent="0.3">
      <c r="A47">
        <v>46</v>
      </c>
      <c r="B47" s="6" t="s">
        <v>67</v>
      </c>
      <c r="C47" s="1" t="s">
        <v>61</v>
      </c>
      <c r="D47" s="4">
        <v>112.05</v>
      </c>
      <c r="E47" s="19">
        <v>2143</v>
      </c>
      <c r="F47" s="9">
        <f t="shared" si="1"/>
        <v>191253.90450691656</v>
      </c>
      <c r="G47" s="9">
        <v>127128</v>
      </c>
      <c r="H47" s="9">
        <v>1424.4692400000001</v>
      </c>
    </row>
    <row r="48" spans="1:8" x14ac:dyDescent="0.3">
      <c r="A48">
        <v>47</v>
      </c>
      <c r="B48" s="6" t="s">
        <v>114</v>
      </c>
      <c r="C48" s="1" t="s">
        <v>52</v>
      </c>
      <c r="D48" s="20">
        <v>147.38</v>
      </c>
      <c r="E48" s="18">
        <v>4842</v>
      </c>
      <c r="F48" s="19">
        <f t="shared" si="1"/>
        <v>328538.47197720181</v>
      </c>
      <c r="G48" s="9">
        <v>125477</v>
      </c>
      <c r="H48" s="9">
        <v>1849.2800259999997</v>
      </c>
    </row>
    <row r="49" spans="1:8" x14ac:dyDescent="0.3">
      <c r="A49">
        <v>48</v>
      </c>
      <c r="B49" s="6" t="s">
        <v>111</v>
      </c>
      <c r="C49" s="3" t="s">
        <v>110</v>
      </c>
      <c r="D49">
        <v>53.71</v>
      </c>
      <c r="E49" s="9">
        <v>1368</v>
      </c>
      <c r="F49" s="19">
        <f t="shared" si="1"/>
        <v>254701.17296592813</v>
      </c>
      <c r="G49" s="9">
        <v>125318</v>
      </c>
      <c r="H49" s="9">
        <v>673.08297800000003</v>
      </c>
    </row>
    <row r="50" spans="1:8" x14ac:dyDescent="0.3">
      <c r="A50">
        <v>49</v>
      </c>
      <c r="B50" s="6" t="s">
        <v>21</v>
      </c>
      <c r="C50" s="13" t="s">
        <v>18</v>
      </c>
      <c r="D50">
        <v>32.93</v>
      </c>
      <c r="E50" s="9">
        <v>1661</v>
      </c>
      <c r="F50" s="18">
        <f t="shared" si="1"/>
        <v>504403.27968417859</v>
      </c>
      <c r="G50" s="9">
        <v>125031</v>
      </c>
      <c r="H50" s="9">
        <v>411.72708299999999</v>
      </c>
    </row>
    <row r="51" spans="1:8" x14ac:dyDescent="0.3">
      <c r="A51">
        <v>50</v>
      </c>
      <c r="B51" s="6" t="s">
        <v>25</v>
      </c>
      <c r="C51" s="13" t="s">
        <v>24</v>
      </c>
      <c r="D51">
        <v>47.71</v>
      </c>
      <c r="E51" s="9">
        <v>1119</v>
      </c>
      <c r="F51" s="9">
        <f t="shared" si="1"/>
        <v>234542.02473276042</v>
      </c>
      <c r="G51" s="9">
        <v>123892</v>
      </c>
      <c r="H51" s="9">
        <v>591.08873200000005</v>
      </c>
    </row>
    <row r="52" spans="1:8" x14ac:dyDescent="0.3">
      <c r="A52">
        <v>51</v>
      </c>
      <c r="B52" s="6" t="s">
        <v>55</v>
      </c>
      <c r="C52" s="1" t="s">
        <v>57</v>
      </c>
      <c r="D52" s="4">
        <v>109.2</v>
      </c>
      <c r="E52" s="19">
        <v>2369</v>
      </c>
      <c r="F52" s="9">
        <f t="shared" si="1"/>
        <v>216941.39194139195</v>
      </c>
      <c r="G52" s="9">
        <v>116155</v>
      </c>
      <c r="H52" s="9">
        <v>1268.4126000000001</v>
      </c>
    </row>
    <row r="53" spans="1:8" x14ac:dyDescent="0.3">
      <c r="A53">
        <v>52</v>
      </c>
      <c r="B53" s="6" t="s">
        <v>58</v>
      </c>
      <c r="C53" s="1" t="s">
        <v>56</v>
      </c>
      <c r="D53">
        <v>47.13</v>
      </c>
      <c r="E53" s="19">
        <v>2486</v>
      </c>
      <c r="F53" s="18">
        <f t="shared" si="1"/>
        <v>527477.19074899214</v>
      </c>
      <c r="G53" s="9">
        <v>114146</v>
      </c>
      <c r="H53" s="9">
        <v>537.97009800000001</v>
      </c>
    </row>
    <row r="54" spans="1:8" x14ac:dyDescent="0.3">
      <c r="A54">
        <v>53</v>
      </c>
      <c r="B54" s="6" t="s">
        <v>73</v>
      </c>
      <c r="C54" s="1" t="s">
        <v>72</v>
      </c>
      <c r="D54">
        <v>55.05</v>
      </c>
      <c r="E54" s="9">
        <v>1167</v>
      </c>
      <c r="F54" s="9">
        <f t="shared" si="1"/>
        <v>211989.10081743871</v>
      </c>
      <c r="G54" s="9">
        <v>108251</v>
      </c>
      <c r="H54" s="9">
        <v>595.92175499999996</v>
      </c>
    </row>
    <row r="56" spans="1:8" s="3" customFormat="1" x14ac:dyDescent="0.3">
      <c r="B56" s="3" t="s">
        <v>113</v>
      </c>
      <c r="D56" s="3">
        <v>1734.33</v>
      </c>
      <c r="E56" s="12">
        <v>55822</v>
      </c>
      <c r="F56" s="12">
        <v>321864.92766659171</v>
      </c>
      <c r="G56" s="12">
        <v>157303</v>
      </c>
      <c r="H56" s="12">
        <v>27281.531199000001</v>
      </c>
    </row>
    <row r="57" spans="1:8" s="5" customFormat="1" x14ac:dyDescent="0.3">
      <c r="B57" s="5" t="s">
        <v>115</v>
      </c>
      <c r="D57" s="5">
        <v>782.79</v>
      </c>
      <c r="E57" s="10">
        <v>26347</v>
      </c>
      <c r="F57" s="10">
        <v>336578.13717599871</v>
      </c>
      <c r="G57" s="10">
        <v>159457</v>
      </c>
      <c r="H57" s="10">
        <v>12482.134502999999</v>
      </c>
    </row>
    <row r="58" spans="1:8" s="1" customFormat="1" x14ac:dyDescent="0.3">
      <c r="B58" s="1" t="s">
        <v>76</v>
      </c>
      <c r="D58" s="1">
        <v>1039.0299999999997</v>
      </c>
      <c r="E58" s="11">
        <v>29112</v>
      </c>
      <c r="F58" s="11">
        <v>280184.40276026685</v>
      </c>
      <c r="G58" s="11">
        <v>130634</v>
      </c>
      <c r="H58" s="11">
        <v>13573.264501999998</v>
      </c>
    </row>
    <row r="59" spans="1:8" s="13" customFormat="1" x14ac:dyDescent="0.3">
      <c r="B59" s="13" t="s">
        <v>75</v>
      </c>
      <c r="D59" s="13">
        <v>693.18000000000006</v>
      </c>
      <c r="E59" s="14">
        <v>21252</v>
      </c>
      <c r="F59" s="14">
        <v>306587.03367090796</v>
      </c>
      <c r="G59" s="14">
        <v>131526</v>
      </c>
      <c r="H59" s="14">
        <v>9117.1192680000004</v>
      </c>
    </row>
    <row r="60" spans="1:8" s="15" customFormat="1" x14ac:dyDescent="0.3">
      <c r="B60" s="15" t="s">
        <v>116</v>
      </c>
      <c r="D60" s="15">
        <f>SUM(D56:D59)</f>
        <v>4249.33</v>
      </c>
      <c r="E60" s="15">
        <f>SUM(E56:E59)</f>
        <v>132533</v>
      </c>
      <c r="F60" s="16">
        <f>E60*10000/D60</f>
        <v>311891.521722248</v>
      </c>
      <c r="G60" s="16">
        <f>H60*10000/D60</f>
        <v>146973.87463906076</v>
      </c>
      <c r="H60" s="17">
        <v>62454.049471999999</v>
      </c>
    </row>
  </sheetData>
  <sortState xmlns:xlrd2="http://schemas.microsoft.com/office/spreadsheetml/2017/richdata2" ref="A2:H54">
    <sortCondition descending="1" ref="G54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109E1-FAF9-4658-B83C-FC48E81E7B92}">
  <dimension ref="A1:H60"/>
  <sheetViews>
    <sheetView topLeftCell="A24" workbookViewId="0">
      <selection activeCell="A2" sqref="A2:A54"/>
    </sheetView>
  </sheetViews>
  <sheetFormatPr defaultRowHeight="14" x14ac:dyDescent="0.3"/>
  <cols>
    <col min="2" max="2" width="12" customWidth="1"/>
    <col min="3" max="3" width="9" customWidth="1"/>
    <col min="4" max="4" width="10.9140625" customWidth="1"/>
    <col min="5" max="5" width="11.75" style="9" customWidth="1"/>
    <col min="6" max="6" width="14.25" style="9" customWidth="1"/>
    <col min="7" max="7" width="15.6640625" style="9" customWidth="1"/>
    <col min="8" max="8" width="9.9140625" style="9" customWidth="1"/>
    <col min="16" max="16" width="7.6640625" customWidth="1"/>
  </cols>
  <sheetData>
    <row r="1" spans="1:8" ht="28" x14ac:dyDescent="0.3">
      <c r="A1" t="s">
        <v>6</v>
      </c>
      <c r="B1" t="s">
        <v>0</v>
      </c>
      <c r="C1" t="s">
        <v>5</v>
      </c>
      <c r="D1" t="s">
        <v>1</v>
      </c>
      <c r="E1" s="8" t="s">
        <v>2</v>
      </c>
      <c r="F1" s="8" t="s">
        <v>3</v>
      </c>
      <c r="G1" s="8" t="s">
        <v>4</v>
      </c>
      <c r="H1" s="8" t="s">
        <v>117</v>
      </c>
    </row>
    <row r="2" spans="1:8" x14ac:dyDescent="0.3">
      <c r="A2">
        <v>1</v>
      </c>
      <c r="B2" s="7" t="s">
        <v>81</v>
      </c>
      <c r="C2" s="2" t="s">
        <v>78</v>
      </c>
      <c r="D2" s="20">
        <v>188.13</v>
      </c>
      <c r="E2" s="18">
        <v>7111</v>
      </c>
      <c r="F2" s="19">
        <f t="shared" ref="F2:F33" si="0">E2*10000/D2</f>
        <v>377983.30941370327</v>
      </c>
      <c r="G2" s="18">
        <v>176886</v>
      </c>
      <c r="H2" s="18">
        <v>3327.7563180000002</v>
      </c>
    </row>
    <row r="3" spans="1:8" x14ac:dyDescent="0.3">
      <c r="A3">
        <v>2</v>
      </c>
      <c r="B3" s="6" t="s">
        <v>85</v>
      </c>
      <c r="C3" s="3" t="s">
        <v>86</v>
      </c>
      <c r="D3" s="20">
        <v>152.28</v>
      </c>
      <c r="E3" s="18">
        <v>4389</v>
      </c>
      <c r="F3" s="19">
        <f t="shared" si="0"/>
        <v>288219.07013396377</v>
      </c>
      <c r="G3" s="18">
        <v>161765</v>
      </c>
      <c r="H3" s="18">
        <v>2463.3574199999998</v>
      </c>
    </row>
    <row r="4" spans="1:8" x14ac:dyDescent="0.3">
      <c r="A4">
        <v>3</v>
      </c>
      <c r="B4" s="6" t="s">
        <v>87</v>
      </c>
      <c r="C4" s="3" t="s">
        <v>88</v>
      </c>
      <c r="D4" s="20">
        <v>147.9</v>
      </c>
      <c r="E4" s="18">
        <v>4307</v>
      </c>
      <c r="F4" s="19">
        <f t="shared" si="0"/>
        <v>291210.277214334</v>
      </c>
      <c r="G4" s="18">
        <v>161632</v>
      </c>
      <c r="H4" s="18">
        <v>2390.53728</v>
      </c>
    </row>
    <row r="5" spans="1:8" x14ac:dyDescent="0.3">
      <c r="A5">
        <v>4</v>
      </c>
      <c r="B5" s="6" t="s">
        <v>77</v>
      </c>
      <c r="C5" s="3" t="s">
        <v>80</v>
      </c>
      <c r="D5" s="20">
        <v>128.6</v>
      </c>
      <c r="E5" s="18">
        <v>5834</v>
      </c>
      <c r="F5" s="19">
        <f t="shared" si="0"/>
        <v>453654.7433903577</v>
      </c>
      <c r="G5" s="18">
        <v>177165</v>
      </c>
      <c r="H5" s="18">
        <v>2278.3418999999999</v>
      </c>
    </row>
    <row r="6" spans="1:8" x14ac:dyDescent="0.3">
      <c r="A6">
        <v>5</v>
      </c>
      <c r="B6" s="6" t="s">
        <v>79</v>
      </c>
      <c r="C6" s="3" t="s">
        <v>82</v>
      </c>
      <c r="D6" s="4">
        <v>119.8</v>
      </c>
      <c r="E6" s="18">
        <v>5225</v>
      </c>
      <c r="F6" s="19">
        <f t="shared" si="0"/>
        <v>436143.57262103504</v>
      </c>
      <c r="G6" s="18">
        <v>173878</v>
      </c>
      <c r="H6" s="18">
        <v>2083.0584399999998</v>
      </c>
    </row>
    <row r="7" spans="1:8" x14ac:dyDescent="0.3">
      <c r="A7">
        <v>6</v>
      </c>
      <c r="B7" s="6" t="s">
        <v>29</v>
      </c>
      <c r="C7" s="5" t="s">
        <v>36</v>
      </c>
      <c r="D7" s="20">
        <v>133.41999999999999</v>
      </c>
      <c r="E7" s="19">
        <v>2317</v>
      </c>
      <c r="F7" s="9">
        <f t="shared" si="0"/>
        <v>173662.11962224555</v>
      </c>
      <c r="G7" s="19">
        <v>153055</v>
      </c>
      <c r="H7" s="18">
        <v>2042.0598099999997</v>
      </c>
    </row>
    <row r="8" spans="1:8" x14ac:dyDescent="0.3">
      <c r="A8">
        <v>7</v>
      </c>
      <c r="B8" s="6" t="s">
        <v>7</v>
      </c>
      <c r="C8" s="13" t="s">
        <v>8</v>
      </c>
      <c r="D8" s="20">
        <v>146.52000000000001</v>
      </c>
      <c r="E8" s="18">
        <v>4175</v>
      </c>
      <c r="F8" s="19">
        <f t="shared" si="0"/>
        <v>284944.03494403494</v>
      </c>
      <c r="G8" s="9">
        <v>129583</v>
      </c>
      <c r="H8" s="19">
        <v>1898.650116</v>
      </c>
    </row>
    <row r="9" spans="1:8" x14ac:dyDescent="0.3">
      <c r="A9">
        <v>8</v>
      </c>
      <c r="B9" s="6" t="s">
        <v>114</v>
      </c>
      <c r="C9" s="1" t="s">
        <v>52</v>
      </c>
      <c r="D9" s="20">
        <v>147.38</v>
      </c>
      <c r="E9" s="18">
        <v>4842</v>
      </c>
      <c r="F9" s="19">
        <f t="shared" si="0"/>
        <v>328538.47197720181</v>
      </c>
      <c r="G9" s="9">
        <v>125477</v>
      </c>
      <c r="H9" s="19">
        <v>1849.2800259999997</v>
      </c>
    </row>
    <row r="10" spans="1:8" x14ac:dyDescent="0.3">
      <c r="A10">
        <v>9</v>
      </c>
      <c r="B10" s="6" t="s">
        <v>83</v>
      </c>
      <c r="C10" s="3" t="s">
        <v>84</v>
      </c>
      <c r="D10" s="4">
        <v>101.73</v>
      </c>
      <c r="E10" s="18">
        <v>4912</v>
      </c>
      <c r="F10" s="19">
        <f t="shared" si="0"/>
        <v>482846.7512041679</v>
      </c>
      <c r="G10" s="18">
        <v>179821</v>
      </c>
      <c r="H10" s="19">
        <v>1829.3190330000002</v>
      </c>
    </row>
    <row r="11" spans="1:8" x14ac:dyDescent="0.3">
      <c r="A11">
        <v>10</v>
      </c>
      <c r="B11" s="6" t="s">
        <v>91</v>
      </c>
      <c r="C11" s="3" t="s">
        <v>96</v>
      </c>
      <c r="D11" s="20">
        <v>120.18</v>
      </c>
      <c r="E11" s="19">
        <v>2322</v>
      </c>
      <c r="F11" s="9">
        <f t="shared" si="0"/>
        <v>193210.18472291561</v>
      </c>
      <c r="G11" s="19">
        <v>151459</v>
      </c>
      <c r="H11" s="19">
        <v>1820.2342620000002</v>
      </c>
    </row>
    <row r="12" spans="1:8" x14ac:dyDescent="0.3">
      <c r="A12">
        <v>11</v>
      </c>
      <c r="B12" s="6" t="s">
        <v>89</v>
      </c>
      <c r="C12" s="3" t="s">
        <v>100</v>
      </c>
      <c r="D12" s="4">
        <v>116.01</v>
      </c>
      <c r="E12" s="19">
        <v>2146</v>
      </c>
      <c r="F12" s="9">
        <f t="shared" si="0"/>
        <v>184984.05309887079</v>
      </c>
      <c r="G12" s="19">
        <v>154103</v>
      </c>
      <c r="H12" s="19">
        <v>1787.7489030000002</v>
      </c>
    </row>
    <row r="13" spans="1:8" x14ac:dyDescent="0.3">
      <c r="A13">
        <v>12</v>
      </c>
      <c r="B13" s="7" t="s">
        <v>51</v>
      </c>
      <c r="C13" s="1" t="s">
        <v>54</v>
      </c>
      <c r="D13" s="20">
        <v>131.07</v>
      </c>
      <c r="E13" s="19">
        <v>3611</v>
      </c>
      <c r="F13" s="19">
        <f t="shared" si="0"/>
        <v>275501.64034485392</v>
      </c>
      <c r="G13" s="9">
        <v>131567</v>
      </c>
      <c r="H13" s="19">
        <v>1724.4486689999997</v>
      </c>
    </row>
    <row r="14" spans="1:8" x14ac:dyDescent="0.3">
      <c r="A14">
        <v>13</v>
      </c>
      <c r="B14" s="6" t="s">
        <v>93</v>
      </c>
      <c r="C14" s="3" t="s">
        <v>90</v>
      </c>
      <c r="D14" s="4">
        <v>106.74</v>
      </c>
      <c r="E14" s="19">
        <v>2805</v>
      </c>
      <c r="F14" s="19">
        <f t="shared" si="0"/>
        <v>262788.08319280494</v>
      </c>
      <c r="G14" s="19">
        <v>152372</v>
      </c>
      <c r="H14" s="19">
        <v>1626.4187279999999</v>
      </c>
    </row>
    <row r="15" spans="1:8" x14ac:dyDescent="0.3">
      <c r="A15">
        <v>14</v>
      </c>
      <c r="B15" s="6" t="s">
        <v>31</v>
      </c>
      <c r="C15" s="5" t="s">
        <v>40</v>
      </c>
      <c r="D15" s="4">
        <v>104.18</v>
      </c>
      <c r="E15" s="9">
        <v>1758</v>
      </c>
      <c r="F15" s="9">
        <f t="shared" si="0"/>
        <v>168746.40046074102</v>
      </c>
      <c r="G15" s="19">
        <v>144804</v>
      </c>
      <c r="H15" s="19">
        <v>1508.568072</v>
      </c>
    </row>
    <row r="16" spans="1:8" x14ac:dyDescent="0.3">
      <c r="A16">
        <v>15</v>
      </c>
      <c r="B16" s="6" t="s">
        <v>67</v>
      </c>
      <c r="C16" s="1" t="s">
        <v>61</v>
      </c>
      <c r="D16" s="4">
        <v>112.05</v>
      </c>
      <c r="E16" s="19">
        <v>2143</v>
      </c>
      <c r="F16" s="9">
        <f t="shared" si="0"/>
        <v>191253.90450691656</v>
      </c>
      <c r="G16" s="9">
        <v>127128</v>
      </c>
      <c r="H16" s="19">
        <v>1424.4692400000001</v>
      </c>
    </row>
    <row r="17" spans="1:8" x14ac:dyDescent="0.3">
      <c r="A17">
        <v>16</v>
      </c>
      <c r="B17" s="6" t="s">
        <v>63</v>
      </c>
      <c r="C17" s="1" t="s">
        <v>62</v>
      </c>
      <c r="D17" s="4">
        <v>101.7</v>
      </c>
      <c r="E17" s="19">
        <v>2123</v>
      </c>
      <c r="F17" s="9">
        <f t="shared" si="0"/>
        <v>208751.22910521139</v>
      </c>
      <c r="G17" s="9">
        <v>139076</v>
      </c>
      <c r="H17" s="19">
        <v>1414.4029200000002</v>
      </c>
    </row>
    <row r="18" spans="1:8" x14ac:dyDescent="0.3">
      <c r="A18">
        <v>17</v>
      </c>
      <c r="B18" s="6" t="s">
        <v>11</v>
      </c>
      <c r="C18" s="13" t="s">
        <v>10</v>
      </c>
      <c r="D18" s="4">
        <v>110.17</v>
      </c>
      <c r="E18" s="19">
        <v>3061</v>
      </c>
      <c r="F18" s="19">
        <f t="shared" si="0"/>
        <v>277843.33303077065</v>
      </c>
      <c r="G18" s="9">
        <v>127392</v>
      </c>
      <c r="H18" s="19">
        <v>1403.477664</v>
      </c>
    </row>
    <row r="19" spans="1:8" x14ac:dyDescent="0.3">
      <c r="A19">
        <v>18</v>
      </c>
      <c r="B19" s="6" t="s">
        <v>43</v>
      </c>
      <c r="C19" s="5" t="s">
        <v>34</v>
      </c>
      <c r="D19" s="4">
        <v>85.44</v>
      </c>
      <c r="E19" s="19">
        <v>2327</v>
      </c>
      <c r="F19" s="19">
        <f t="shared" si="0"/>
        <v>272354.86891385767</v>
      </c>
      <c r="G19" s="19">
        <v>159736</v>
      </c>
      <c r="H19" s="19">
        <v>1364.784384</v>
      </c>
    </row>
    <row r="20" spans="1:8" x14ac:dyDescent="0.3">
      <c r="A20">
        <v>19</v>
      </c>
      <c r="B20" s="6" t="s">
        <v>109</v>
      </c>
      <c r="C20" s="3" t="s">
        <v>106</v>
      </c>
      <c r="D20" s="4">
        <v>94.27</v>
      </c>
      <c r="E20" s="9">
        <v>1585</v>
      </c>
      <c r="F20" s="9">
        <f t="shared" si="0"/>
        <v>168134.08295321948</v>
      </c>
      <c r="G20" s="9">
        <v>136737</v>
      </c>
      <c r="H20" s="19">
        <v>1289.0196989999999</v>
      </c>
    </row>
    <row r="21" spans="1:8" x14ac:dyDescent="0.3">
      <c r="A21">
        <v>20</v>
      </c>
      <c r="B21" s="7" t="s">
        <v>27</v>
      </c>
      <c r="C21" s="4" t="s">
        <v>28</v>
      </c>
      <c r="D21" s="4">
        <v>70.510000000000005</v>
      </c>
      <c r="E21" s="18">
        <v>5242</v>
      </c>
      <c r="F21" s="18">
        <f t="shared" si="0"/>
        <v>743440.6467167777</v>
      </c>
      <c r="G21" s="18">
        <v>182091</v>
      </c>
      <c r="H21" s="19">
        <v>1283.9236410000001</v>
      </c>
    </row>
    <row r="22" spans="1:8" x14ac:dyDescent="0.3">
      <c r="A22">
        <v>21</v>
      </c>
      <c r="B22" s="6" t="s">
        <v>55</v>
      </c>
      <c r="C22" s="1" t="s">
        <v>57</v>
      </c>
      <c r="D22" s="4">
        <v>109.2</v>
      </c>
      <c r="E22" s="19">
        <v>2369</v>
      </c>
      <c r="F22" s="9">
        <f t="shared" si="0"/>
        <v>216941.39194139195</v>
      </c>
      <c r="G22" s="9">
        <v>116155</v>
      </c>
      <c r="H22" s="19">
        <v>1268.4126000000001</v>
      </c>
    </row>
    <row r="23" spans="1:8" x14ac:dyDescent="0.3">
      <c r="A23">
        <v>22</v>
      </c>
      <c r="B23" s="6" t="s">
        <v>65</v>
      </c>
      <c r="C23" s="1" t="s">
        <v>66</v>
      </c>
      <c r="D23" s="4">
        <v>79.19</v>
      </c>
      <c r="E23" s="9">
        <v>1869</v>
      </c>
      <c r="F23" s="9">
        <f t="shared" si="0"/>
        <v>236014.6483141811</v>
      </c>
      <c r="G23" s="19">
        <v>141140</v>
      </c>
      <c r="H23" s="19">
        <v>1117.6876600000001</v>
      </c>
    </row>
    <row r="24" spans="1:8" x14ac:dyDescent="0.3">
      <c r="A24">
        <v>23</v>
      </c>
      <c r="B24" s="6" t="s">
        <v>95</v>
      </c>
      <c r="C24" s="3" t="s">
        <v>98</v>
      </c>
      <c r="D24" s="4">
        <v>83.27</v>
      </c>
      <c r="E24" s="19">
        <v>2311</v>
      </c>
      <c r="F24" s="19">
        <f t="shared" si="0"/>
        <v>277530.92350186146</v>
      </c>
      <c r="G24" s="9">
        <v>132656</v>
      </c>
      <c r="H24" s="19">
        <v>1104.6265119999998</v>
      </c>
    </row>
    <row r="25" spans="1:8" x14ac:dyDescent="0.3">
      <c r="A25">
        <v>24</v>
      </c>
      <c r="B25" s="6" t="s">
        <v>9</v>
      </c>
      <c r="C25" s="13" t="s">
        <v>16</v>
      </c>
      <c r="D25" s="4">
        <v>75.680000000000007</v>
      </c>
      <c r="E25" s="19">
        <v>2134</v>
      </c>
      <c r="F25" s="19">
        <f t="shared" si="0"/>
        <v>281976.74418604648</v>
      </c>
      <c r="G25" s="19">
        <v>142139</v>
      </c>
      <c r="H25" s="19">
        <v>1075.7079520000002</v>
      </c>
    </row>
    <row r="26" spans="1:8" x14ac:dyDescent="0.3">
      <c r="A26">
        <v>25</v>
      </c>
      <c r="B26" s="6" t="s">
        <v>37</v>
      </c>
      <c r="C26" s="5" t="s">
        <v>46</v>
      </c>
      <c r="D26" s="4">
        <v>65.36</v>
      </c>
      <c r="E26" s="9">
        <v>1562</v>
      </c>
      <c r="F26" s="9">
        <f t="shared" si="0"/>
        <v>238984.08812729499</v>
      </c>
      <c r="G26" s="19">
        <v>156906</v>
      </c>
      <c r="H26" s="19">
        <v>1025.5376160000001</v>
      </c>
    </row>
    <row r="27" spans="1:8" x14ac:dyDescent="0.3">
      <c r="A27">
        <v>26</v>
      </c>
      <c r="B27" s="6" t="s">
        <v>35</v>
      </c>
      <c r="C27" s="5" t="s">
        <v>38</v>
      </c>
      <c r="D27">
        <v>55.63</v>
      </c>
      <c r="E27" s="9">
        <v>1830</v>
      </c>
      <c r="F27" s="19">
        <f t="shared" si="0"/>
        <v>328959.19467912993</v>
      </c>
      <c r="G27" s="18">
        <v>176954</v>
      </c>
      <c r="H27" s="9">
        <v>984.39510199999995</v>
      </c>
    </row>
    <row r="28" spans="1:8" x14ac:dyDescent="0.3">
      <c r="A28">
        <v>27</v>
      </c>
      <c r="B28" s="6" t="s">
        <v>39</v>
      </c>
      <c r="C28" s="5" t="s">
        <v>32</v>
      </c>
      <c r="D28">
        <v>58.79</v>
      </c>
      <c r="E28" s="19">
        <v>2848</v>
      </c>
      <c r="F28" s="19">
        <f t="shared" si="0"/>
        <v>484436.1285932982</v>
      </c>
      <c r="G28" s="18">
        <v>161048</v>
      </c>
      <c r="H28" s="9">
        <v>946.80119200000001</v>
      </c>
    </row>
    <row r="29" spans="1:8" x14ac:dyDescent="0.3">
      <c r="A29">
        <v>28</v>
      </c>
      <c r="B29" s="6" t="s">
        <v>47</v>
      </c>
      <c r="C29" s="5" t="s">
        <v>44</v>
      </c>
      <c r="D29">
        <v>57.74</v>
      </c>
      <c r="E29" s="9">
        <v>1583</v>
      </c>
      <c r="F29" s="19">
        <f t="shared" si="0"/>
        <v>274160.02771042602</v>
      </c>
      <c r="G29" s="19">
        <v>158221</v>
      </c>
      <c r="H29" s="9">
        <v>913.56805400000007</v>
      </c>
    </row>
    <row r="30" spans="1:8" x14ac:dyDescent="0.3">
      <c r="A30">
        <v>29</v>
      </c>
      <c r="B30" s="6" t="s">
        <v>105</v>
      </c>
      <c r="C30" s="3" t="s">
        <v>108</v>
      </c>
      <c r="D30" s="4">
        <v>61.73</v>
      </c>
      <c r="E30" s="9">
        <v>1494</v>
      </c>
      <c r="F30" s="9">
        <f t="shared" si="0"/>
        <v>242021.70743560669</v>
      </c>
      <c r="G30" s="19">
        <v>146197</v>
      </c>
      <c r="H30" s="9">
        <v>902.47408099999984</v>
      </c>
    </row>
    <row r="31" spans="1:8" x14ac:dyDescent="0.3">
      <c r="A31">
        <v>30</v>
      </c>
      <c r="B31" s="6" t="s">
        <v>60</v>
      </c>
      <c r="C31" s="1" t="s">
        <v>64</v>
      </c>
      <c r="D31" s="4">
        <v>61.19</v>
      </c>
      <c r="E31" s="19">
        <v>2030</v>
      </c>
      <c r="F31" s="19">
        <f t="shared" si="0"/>
        <v>331753.55450236966</v>
      </c>
      <c r="G31" s="19">
        <v>142264</v>
      </c>
      <c r="H31" s="9">
        <v>870.51341600000001</v>
      </c>
    </row>
    <row r="32" spans="1:8" x14ac:dyDescent="0.3">
      <c r="A32">
        <v>31</v>
      </c>
      <c r="B32" s="6" t="s">
        <v>15</v>
      </c>
      <c r="C32" s="13" t="s">
        <v>20</v>
      </c>
      <c r="D32" s="4">
        <v>67.34</v>
      </c>
      <c r="E32" s="9">
        <v>1385</v>
      </c>
      <c r="F32" s="9">
        <f t="shared" si="0"/>
        <v>205672.70567270566</v>
      </c>
      <c r="G32" s="9">
        <v>128924</v>
      </c>
      <c r="H32" s="9">
        <v>868.174216</v>
      </c>
    </row>
    <row r="33" spans="1:8" x14ac:dyDescent="0.3">
      <c r="A33">
        <v>32</v>
      </c>
      <c r="B33" s="6" t="s">
        <v>99</v>
      </c>
      <c r="C33" s="3" t="s">
        <v>94</v>
      </c>
      <c r="D33" s="4">
        <v>61.49</v>
      </c>
      <c r="E33" s="19">
        <v>2626</v>
      </c>
      <c r="F33" s="19">
        <f t="shared" si="0"/>
        <v>427061.31078224099</v>
      </c>
      <c r="G33" s="19">
        <v>141140</v>
      </c>
      <c r="H33" s="9">
        <v>867.86986000000002</v>
      </c>
    </row>
    <row r="34" spans="1:8" x14ac:dyDescent="0.3">
      <c r="A34">
        <v>33</v>
      </c>
      <c r="B34" s="6" t="s">
        <v>33</v>
      </c>
      <c r="C34" s="5" t="s">
        <v>30</v>
      </c>
      <c r="D34">
        <v>46.18</v>
      </c>
      <c r="E34" s="19">
        <v>3158</v>
      </c>
      <c r="F34" s="18">
        <f t="shared" ref="F34:F65" si="1">E34*10000/D34</f>
        <v>683845.82070160238</v>
      </c>
      <c r="G34" s="18">
        <v>185971</v>
      </c>
      <c r="H34" s="9">
        <v>858.81407799999988</v>
      </c>
    </row>
    <row r="35" spans="1:8" x14ac:dyDescent="0.3">
      <c r="A35">
        <v>34</v>
      </c>
      <c r="B35" s="6" t="s">
        <v>19</v>
      </c>
      <c r="C35" s="13" t="s">
        <v>22</v>
      </c>
      <c r="D35" s="4">
        <v>64.790000000000006</v>
      </c>
      <c r="E35" s="9">
        <v>1308</v>
      </c>
      <c r="F35" s="9">
        <f t="shared" si="1"/>
        <v>201883.00663682664</v>
      </c>
      <c r="G35" s="9">
        <v>132508</v>
      </c>
      <c r="H35" s="9">
        <v>858.51933200000008</v>
      </c>
    </row>
    <row r="36" spans="1:8" x14ac:dyDescent="0.3">
      <c r="A36">
        <v>35</v>
      </c>
      <c r="B36" s="6" t="s">
        <v>101</v>
      </c>
      <c r="C36" s="3" t="s">
        <v>92</v>
      </c>
      <c r="D36">
        <v>58.23</v>
      </c>
      <c r="E36" s="19">
        <v>2726</v>
      </c>
      <c r="F36" s="19">
        <f t="shared" si="1"/>
        <v>468143.56860724714</v>
      </c>
      <c r="G36" s="19">
        <v>146768</v>
      </c>
      <c r="H36" s="9">
        <v>854.63006399999983</v>
      </c>
    </row>
    <row r="37" spans="1:8" x14ac:dyDescent="0.3">
      <c r="A37">
        <v>36</v>
      </c>
      <c r="B37" s="6" t="s">
        <v>97</v>
      </c>
      <c r="C37" s="3" t="s">
        <v>102</v>
      </c>
      <c r="D37">
        <v>53.81</v>
      </c>
      <c r="E37" s="9">
        <v>1914</v>
      </c>
      <c r="F37" s="19">
        <f t="shared" si="1"/>
        <v>355695.96729232481</v>
      </c>
      <c r="G37" s="19">
        <v>149032</v>
      </c>
      <c r="H37" s="9">
        <v>801.941192</v>
      </c>
    </row>
    <row r="38" spans="1:8" x14ac:dyDescent="0.3">
      <c r="A38">
        <v>37</v>
      </c>
      <c r="B38" s="6" t="s">
        <v>19</v>
      </c>
      <c r="C38" s="1" t="s">
        <v>68</v>
      </c>
      <c r="D38">
        <v>54.76</v>
      </c>
      <c r="E38" s="9">
        <v>1756</v>
      </c>
      <c r="F38" s="19">
        <f t="shared" si="1"/>
        <v>320672.02337472606</v>
      </c>
      <c r="G38" s="19">
        <v>144504</v>
      </c>
      <c r="H38" s="9">
        <v>791.30390399999999</v>
      </c>
    </row>
    <row r="39" spans="1:8" x14ac:dyDescent="0.3">
      <c r="A39">
        <v>38</v>
      </c>
      <c r="B39" s="6" t="s">
        <v>17</v>
      </c>
      <c r="C39" s="13" t="s">
        <v>12</v>
      </c>
      <c r="D39">
        <v>57.8</v>
      </c>
      <c r="E39" s="19">
        <v>2827</v>
      </c>
      <c r="F39" s="19">
        <f t="shared" si="1"/>
        <v>489100.3460207613</v>
      </c>
      <c r="G39" s="9">
        <v>134541</v>
      </c>
      <c r="H39" s="9">
        <v>777.64697999999999</v>
      </c>
    </row>
    <row r="40" spans="1:8" x14ac:dyDescent="0.3">
      <c r="A40">
        <v>39</v>
      </c>
      <c r="B40" s="6" t="s">
        <v>53</v>
      </c>
      <c r="C40" s="1" t="s">
        <v>59</v>
      </c>
      <c r="D40">
        <v>52.41</v>
      </c>
      <c r="E40" s="19">
        <v>2195</v>
      </c>
      <c r="F40" s="19">
        <f t="shared" si="1"/>
        <v>418813.20358710171</v>
      </c>
      <c r="G40" s="19">
        <v>147895</v>
      </c>
      <c r="H40" s="9">
        <v>775.11769499999991</v>
      </c>
    </row>
    <row r="41" spans="1:8" x14ac:dyDescent="0.3">
      <c r="A41">
        <v>40</v>
      </c>
      <c r="B41" s="6" t="s">
        <v>107</v>
      </c>
      <c r="C41" s="3" t="s">
        <v>112</v>
      </c>
      <c r="D41">
        <v>54.82</v>
      </c>
      <c r="E41" s="9">
        <v>1062</v>
      </c>
      <c r="F41" s="9">
        <f t="shared" si="1"/>
        <v>193724.91791317039</v>
      </c>
      <c r="G41" s="9">
        <v>132889</v>
      </c>
      <c r="H41" s="9">
        <v>728.49749800000006</v>
      </c>
    </row>
    <row r="42" spans="1:8" x14ac:dyDescent="0.3">
      <c r="A42">
        <v>41</v>
      </c>
      <c r="B42" s="6" t="s">
        <v>111</v>
      </c>
      <c r="C42" s="3" t="s">
        <v>110</v>
      </c>
      <c r="D42">
        <v>53.71</v>
      </c>
      <c r="E42" s="9">
        <v>1368</v>
      </c>
      <c r="F42" s="19">
        <f t="shared" si="1"/>
        <v>254701.17296592813</v>
      </c>
      <c r="G42" s="9">
        <v>125318</v>
      </c>
      <c r="H42" s="9">
        <v>673.08297800000003</v>
      </c>
    </row>
    <row r="43" spans="1:8" x14ac:dyDescent="0.3">
      <c r="A43">
        <v>42</v>
      </c>
      <c r="B43" s="6" t="s">
        <v>13</v>
      </c>
      <c r="C43" s="13" t="s">
        <v>14</v>
      </c>
      <c r="D43">
        <v>46.37</v>
      </c>
      <c r="E43" s="19">
        <v>2539</v>
      </c>
      <c r="F43" s="18">
        <f t="shared" si="1"/>
        <v>547552.29674358421</v>
      </c>
      <c r="G43" s="9">
        <v>139066</v>
      </c>
      <c r="H43" s="9">
        <v>644.84904199999994</v>
      </c>
    </row>
    <row r="44" spans="1:8" x14ac:dyDescent="0.3">
      <c r="A44">
        <v>43</v>
      </c>
      <c r="B44" s="6" t="s">
        <v>71</v>
      </c>
      <c r="C44" s="1" t="s">
        <v>70</v>
      </c>
      <c r="D44">
        <v>43.81</v>
      </c>
      <c r="E44" s="9">
        <v>1468</v>
      </c>
      <c r="F44" s="19">
        <f t="shared" si="1"/>
        <v>335083.31431180093</v>
      </c>
      <c r="G44" s="9">
        <v>138961</v>
      </c>
      <c r="H44" s="9">
        <v>608.788141</v>
      </c>
    </row>
    <row r="45" spans="1:8" x14ac:dyDescent="0.3">
      <c r="A45">
        <v>44</v>
      </c>
      <c r="B45" s="6" t="s">
        <v>73</v>
      </c>
      <c r="C45" s="1" t="s">
        <v>72</v>
      </c>
      <c r="D45">
        <v>55.05</v>
      </c>
      <c r="E45" s="9">
        <v>1167</v>
      </c>
      <c r="F45" s="9">
        <f t="shared" si="1"/>
        <v>211989.10081743871</v>
      </c>
      <c r="G45" s="9">
        <v>108251</v>
      </c>
      <c r="H45" s="9">
        <v>595.92175499999996</v>
      </c>
    </row>
    <row r="46" spans="1:8" x14ac:dyDescent="0.3">
      <c r="A46">
        <v>45</v>
      </c>
      <c r="B46" s="6" t="s">
        <v>69</v>
      </c>
      <c r="C46" s="1" t="s">
        <v>74</v>
      </c>
      <c r="D46">
        <v>44.09</v>
      </c>
      <c r="E46" s="9">
        <v>1053</v>
      </c>
      <c r="F46" s="9">
        <f t="shared" si="1"/>
        <v>238829.66659106372</v>
      </c>
      <c r="G46" s="9">
        <v>134947</v>
      </c>
      <c r="H46" s="9">
        <v>594.98132300000009</v>
      </c>
    </row>
    <row r="47" spans="1:8" x14ac:dyDescent="0.3">
      <c r="A47">
        <v>46</v>
      </c>
      <c r="B47" s="6" t="s">
        <v>25</v>
      </c>
      <c r="C47" s="13" t="s">
        <v>24</v>
      </c>
      <c r="D47">
        <v>47.71</v>
      </c>
      <c r="E47" s="9">
        <v>1119</v>
      </c>
      <c r="F47" s="9">
        <f t="shared" si="1"/>
        <v>234542.02473276042</v>
      </c>
      <c r="G47" s="9">
        <v>123892</v>
      </c>
      <c r="H47" s="9">
        <v>591.08873200000005</v>
      </c>
    </row>
    <row r="48" spans="1:8" x14ac:dyDescent="0.3">
      <c r="A48">
        <v>47</v>
      </c>
      <c r="B48" s="6" t="s">
        <v>23</v>
      </c>
      <c r="C48" s="13" t="s">
        <v>26</v>
      </c>
      <c r="D48">
        <v>43.87</v>
      </c>
      <c r="E48" s="9">
        <v>1043</v>
      </c>
      <c r="F48" s="9">
        <f t="shared" si="1"/>
        <v>237747.89149760659</v>
      </c>
      <c r="G48" s="9">
        <v>133861</v>
      </c>
      <c r="H48" s="9">
        <v>587.24820699999998</v>
      </c>
    </row>
    <row r="49" spans="1:8" x14ac:dyDescent="0.3">
      <c r="A49">
        <v>48</v>
      </c>
      <c r="B49" s="6" t="s">
        <v>45</v>
      </c>
      <c r="C49" s="5" t="s">
        <v>42</v>
      </c>
      <c r="D49">
        <v>41.11</v>
      </c>
      <c r="E49" s="9">
        <v>1729</v>
      </c>
      <c r="F49" s="19">
        <f t="shared" si="1"/>
        <v>420578.93456579908</v>
      </c>
      <c r="G49" s="9">
        <v>139448</v>
      </c>
      <c r="H49" s="9">
        <v>573.27072800000008</v>
      </c>
    </row>
    <row r="50" spans="1:8" x14ac:dyDescent="0.3">
      <c r="A50">
        <v>49</v>
      </c>
      <c r="B50" s="6" t="s">
        <v>41</v>
      </c>
      <c r="C50" s="5" t="s">
        <v>48</v>
      </c>
      <c r="D50">
        <v>30.57</v>
      </c>
      <c r="E50" s="9">
        <v>1175</v>
      </c>
      <c r="F50" s="19">
        <f t="shared" si="1"/>
        <v>384363.75531566894</v>
      </c>
      <c r="G50" s="18">
        <v>177290</v>
      </c>
      <c r="H50" s="9">
        <v>541.97552999999994</v>
      </c>
    </row>
    <row r="51" spans="1:8" x14ac:dyDescent="0.3">
      <c r="A51">
        <v>50</v>
      </c>
      <c r="B51" s="6" t="s">
        <v>58</v>
      </c>
      <c r="C51" s="1" t="s">
        <v>56</v>
      </c>
      <c r="D51">
        <v>47.13</v>
      </c>
      <c r="E51" s="19">
        <v>2486</v>
      </c>
      <c r="F51" s="18">
        <f t="shared" si="1"/>
        <v>527477.19074899214</v>
      </c>
      <c r="G51" s="9">
        <v>114146</v>
      </c>
      <c r="H51" s="9">
        <v>537.97009800000001</v>
      </c>
    </row>
    <row r="52" spans="1:8" x14ac:dyDescent="0.3">
      <c r="A52">
        <v>51</v>
      </c>
      <c r="B52" s="6" t="s">
        <v>103</v>
      </c>
      <c r="C52" s="3" t="s">
        <v>104</v>
      </c>
      <c r="D52">
        <v>31.63</v>
      </c>
      <c r="E52" s="9">
        <v>1685</v>
      </c>
      <c r="F52" s="18">
        <f t="shared" si="1"/>
        <v>532722.09927284229</v>
      </c>
      <c r="G52" s="19">
        <v>143096</v>
      </c>
      <c r="H52" s="9">
        <v>452.61264799999998</v>
      </c>
    </row>
    <row r="53" spans="1:8" x14ac:dyDescent="0.3">
      <c r="A53">
        <v>52</v>
      </c>
      <c r="B53" s="6" t="s">
        <v>49</v>
      </c>
      <c r="C53" s="5" t="s">
        <v>50</v>
      </c>
      <c r="D53">
        <v>33.86</v>
      </c>
      <c r="E53" s="9">
        <v>818</v>
      </c>
      <c r="F53" s="9">
        <f t="shared" si="1"/>
        <v>241582.98877731839</v>
      </c>
      <c r="G53" s="9">
        <v>129492</v>
      </c>
      <c r="H53" s="9">
        <v>438.45991200000003</v>
      </c>
    </row>
    <row r="54" spans="1:8" x14ac:dyDescent="0.3">
      <c r="A54">
        <v>53</v>
      </c>
      <c r="B54" s="6" t="s">
        <v>21</v>
      </c>
      <c r="C54" s="13" t="s">
        <v>18</v>
      </c>
      <c r="D54">
        <v>32.93</v>
      </c>
      <c r="E54" s="9">
        <v>1661</v>
      </c>
      <c r="F54" s="18">
        <f t="shared" si="1"/>
        <v>504403.27968417859</v>
      </c>
      <c r="G54" s="9">
        <v>125031</v>
      </c>
      <c r="H54" s="9">
        <v>411.72708299999999</v>
      </c>
    </row>
    <row r="56" spans="1:8" s="3" customFormat="1" x14ac:dyDescent="0.3">
      <c r="B56" s="3" t="s">
        <v>113</v>
      </c>
      <c r="D56" s="3">
        <v>1734.33</v>
      </c>
      <c r="E56" s="12">
        <v>55822</v>
      </c>
      <c r="F56" s="12">
        <v>321864.92766659171</v>
      </c>
      <c r="G56" s="12">
        <v>157303</v>
      </c>
      <c r="H56" s="12">
        <v>27281.531199000001</v>
      </c>
    </row>
    <row r="57" spans="1:8" s="5" customFormat="1" x14ac:dyDescent="0.3">
      <c r="B57" s="5" t="s">
        <v>115</v>
      </c>
      <c r="D57" s="5">
        <v>782.79</v>
      </c>
      <c r="E57" s="10">
        <v>26347</v>
      </c>
      <c r="F57" s="10">
        <v>336578.13717599871</v>
      </c>
      <c r="G57" s="10">
        <v>159457</v>
      </c>
      <c r="H57" s="10">
        <v>12482.134502999999</v>
      </c>
    </row>
    <row r="58" spans="1:8" s="1" customFormat="1" x14ac:dyDescent="0.3">
      <c r="B58" s="1" t="s">
        <v>76</v>
      </c>
      <c r="D58" s="1">
        <v>1039.0299999999997</v>
      </c>
      <c r="E58" s="11">
        <v>29112</v>
      </c>
      <c r="F58" s="11">
        <v>280184.40276026685</v>
      </c>
      <c r="G58" s="11">
        <v>130634</v>
      </c>
      <c r="H58" s="11">
        <v>13573.264501999998</v>
      </c>
    </row>
    <row r="59" spans="1:8" s="13" customFormat="1" x14ac:dyDescent="0.3">
      <c r="B59" s="13" t="s">
        <v>75</v>
      </c>
      <c r="D59" s="13">
        <v>693.18000000000006</v>
      </c>
      <c r="E59" s="14">
        <v>21252</v>
      </c>
      <c r="F59" s="14">
        <v>306587.03367090796</v>
      </c>
      <c r="G59" s="14">
        <v>131526</v>
      </c>
      <c r="H59" s="14">
        <v>9117.1192680000004</v>
      </c>
    </row>
    <row r="60" spans="1:8" s="15" customFormat="1" x14ac:dyDescent="0.3">
      <c r="B60" s="15" t="s">
        <v>116</v>
      </c>
      <c r="D60" s="15">
        <f>SUM(D56:D59)</f>
        <v>4249.33</v>
      </c>
      <c r="E60" s="15">
        <f>SUM(E56:E59)</f>
        <v>132533</v>
      </c>
      <c r="F60" s="16">
        <f>E60*10000/D60</f>
        <v>311891.521722248</v>
      </c>
      <c r="G60" s="16">
        <f>H60*10000/D60</f>
        <v>146973.87463906076</v>
      </c>
      <c r="H60" s="17">
        <v>62454.049471999999</v>
      </c>
    </row>
  </sheetData>
  <sortState xmlns:xlrd2="http://schemas.microsoft.com/office/spreadsheetml/2017/richdata2" ref="A2:H54">
    <sortCondition descending="1" ref="H2:H54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GDP</vt:lpstr>
      <vt:lpstr>人均GDP</vt:lpstr>
      <vt:lpstr>人口</vt:lpstr>
      <vt:lpstr>人均可支配收入</vt:lpstr>
      <vt:lpstr>居民总收入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LZK</dc:creator>
  <cp:lastModifiedBy>子鲲 李</cp:lastModifiedBy>
  <dcterms:created xsi:type="dcterms:W3CDTF">2015-06-05T18:19:34Z</dcterms:created>
  <dcterms:modified xsi:type="dcterms:W3CDTF">2023-12-12T09:15:16Z</dcterms:modified>
</cp:coreProperties>
</file>