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YY\东华\林祥\"/>
    </mc:Choice>
  </mc:AlternateContent>
  <xr:revisionPtr revIDLastSave="0" documentId="13_ncr:1_{00B0378D-A2CF-4670-B08B-9AF108EC0A3D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线路" sheetId="1" r:id="rId1"/>
    <sheet name="车站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2" i="1"/>
  <c r="I17" i="1"/>
  <c r="F17" i="1" l="1"/>
  <c r="L17" i="1" s="1"/>
  <c r="G17" i="1"/>
  <c r="J17" i="1" l="1"/>
</calcChain>
</file>

<file path=xl/sharedStrings.xml><?xml version="1.0" encoding="utf-8"?>
<sst xmlns="http://schemas.openxmlformats.org/spreadsheetml/2006/main" count="73" uniqueCount="62">
  <si>
    <t>编号</t>
    <phoneticPr fontId="1" type="noConversion"/>
  </si>
  <si>
    <t>中文名称</t>
    <phoneticPr fontId="1" type="noConversion"/>
  </si>
  <si>
    <t>代表颜色</t>
    <phoneticPr fontId="1" type="noConversion"/>
  </si>
  <si>
    <t>站数</t>
    <phoneticPr fontId="1" type="noConversion"/>
  </si>
  <si>
    <t>平均站距（km/站）</t>
    <phoneticPr fontId="1" type="noConversion"/>
  </si>
  <si>
    <t>平均客流（万人）</t>
    <phoneticPr fontId="1" type="noConversion"/>
  </si>
  <si>
    <t>平均客流强度（万人/km）</t>
    <phoneticPr fontId="1" type="noConversion"/>
  </si>
  <si>
    <t>最大客流（万人）</t>
    <phoneticPr fontId="1" type="noConversion"/>
  </si>
  <si>
    <t>最大客流强度（万人/km）</t>
    <phoneticPr fontId="1" type="noConversion"/>
  </si>
  <si>
    <t>编组</t>
    <phoneticPr fontId="1" type="noConversion"/>
  </si>
  <si>
    <t>最高时速(km/h)</t>
    <phoneticPr fontId="1" type="noConversion"/>
  </si>
  <si>
    <t>中央线</t>
    <phoneticPr fontId="1" type="noConversion"/>
  </si>
  <si>
    <t>齐康线</t>
    <phoneticPr fontId="1" type="noConversion"/>
  </si>
  <si>
    <t>枢纽线</t>
    <phoneticPr fontId="1" type="noConversion"/>
  </si>
  <si>
    <t>恩北线</t>
    <phoneticPr fontId="1" type="noConversion"/>
  </si>
  <si>
    <t>茂淇线</t>
    <phoneticPr fontId="1" type="noConversion"/>
  </si>
  <si>
    <t>龙平线</t>
    <phoneticPr fontId="1" type="noConversion"/>
  </si>
  <si>
    <t>机场线</t>
    <phoneticPr fontId="1" type="noConversion"/>
  </si>
  <si>
    <t>恩南线</t>
    <phoneticPr fontId="1" type="noConversion"/>
  </si>
  <si>
    <t>措口线</t>
    <phoneticPr fontId="1" type="noConversion"/>
  </si>
  <si>
    <t>江海线</t>
    <phoneticPr fontId="1" type="noConversion"/>
  </si>
  <si>
    <t>东西线</t>
    <phoneticPr fontId="1" type="noConversion"/>
  </si>
  <si>
    <t>南北线</t>
    <phoneticPr fontId="1" type="noConversion"/>
  </si>
  <si>
    <t>池边线</t>
    <phoneticPr fontId="1" type="noConversion"/>
  </si>
  <si>
    <t>都会线</t>
    <phoneticPr fontId="1" type="noConversion"/>
  </si>
  <si>
    <t>红色</t>
    <phoneticPr fontId="1" type="noConversion"/>
  </si>
  <si>
    <t>蓝色</t>
    <phoneticPr fontId="1" type="noConversion"/>
  </si>
  <si>
    <t>黄色</t>
    <phoneticPr fontId="1" type="noConversion"/>
  </si>
  <si>
    <t>紫色</t>
    <phoneticPr fontId="1" type="noConversion"/>
  </si>
  <si>
    <t>橙色</t>
    <phoneticPr fontId="1" type="noConversion"/>
  </si>
  <si>
    <t>绿色</t>
    <phoneticPr fontId="1" type="noConversion"/>
  </si>
  <si>
    <t>淡蓝色</t>
    <phoneticPr fontId="1" type="noConversion"/>
  </si>
  <si>
    <t>深蓝色</t>
    <phoneticPr fontId="1" type="noConversion"/>
  </si>
  <si>
    <t>品红色</t>
    <phoneticPr fontId="1" type="noConversion"/>
  </si>
  <si>
    <t>深红色</t>
    <phoneticPr fontId="1" type="noConversion"/>
  </si>
  <si>
    <t>粉红色</t>
    <phoneticPr fontId="1" type="noConversion"/>
  </si>
  <si>
    <t>青色</t>
    <phoneticPr fontId="1" type="noConversion"/>
  </si>
  <si>
    <t>黄绿色</t>
    <phoneticPr fontId="1" type="noConversion"/>
  </si>
  <si>
    <t>淡紫色</t>
    <phoneticPr fontId="1" type="noConversion"/>
  </si>
  <si>
    <t>6A</t>
    <phoneticPr fontId="1" type="noConversion"/>
  </si>
  <si>
    <t>8A</t>
    <phoneticPr fontId="1" type="noConversion"/>
  </si>
  <si>
    <t>6B</t>
    <phoneticPr fontId="1" type="noConversion"/>
  </si>
  <si>
    <t>4B</t>
    <phoneticPr fontId="1" type="noConversion"/>
  </si>
  <si>
    <t>长度/km(1cm:0.5km)</t>
    <phoneticPr fontId="1" type="noConversion"/>
  </si>
  <si>
    <t>合计</t>
    <phoneticPr fontId="1" type="noConversion"/>
  </si>
  <si>
    <t>排名</t>
    <phoneticPr fontId="1" type="noConversion"/>
  </si>
  <si>
    <t>名称</t>
    <phoneticPr fontId="1" type="noConversion"/>
  </si>
  <si>
    <t>日均客流（万人）</t>
    <phoneticPr fontId="1" type="noConversion"/>
  </si>
  <si>
    <t>线路一</t>
    <phoneticPr fontId="1" type="noConversion"/>
  </si>
  <si>
    <t>线路二</t>
    <phoneticPr fontId="1" type="noConversion"/>
  </si>
  <si>
    <t>线路三</t>
    <phoneticPr fontId="1" type="noConversion"/>
  </si>
  <si>
    <t>线路四</t>
    <phoneticPr fontId="1" type="noConversion"/>
  </si>
  <si>
    <t>乐殷广场</t>
    <phoneticPr fontId="1" type="noConversion"/>
  </si>
  <si>
    <t>火车南站</t>
    <phoneticPr fontId="1" type="noConversion"/>
  </si>
  <si>
    <t>兰汇街</t>
    <phoneticPr fontId="1" type="noConversion"/>
  </si>
  <si>
    <t>火车东站</t>
    <phoneticPr fontId="1" type="noConversion"/>
  </si>
  <si>
    <t>会展中心</t>
    <phoneticPr fontId="1" type="noConversion"/>
  </si>
  <si>
    <t>涵安路</t>
    <phoneticPr fontId="1" type="noConversion"/>
  </si>
  <si>
    <t>恩江风光带</t>
    <phoneticPr fontId="1" type="noConversion"/>
  </si>
  <si>
    <t>恩北商务区</t>
    <phoneticPr fontId="1" type="noConversion"/>
  </si>
  <si>
    <t>西滩</t>
    <phoneticPr fontId="1" type="noConversion"/>
  </si>
  <si>
    <t>佛宁街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</si>
</sst>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0070C0"/>
      <name val="等线"/>
      <family val="3"/>
      <charset val="134"/>
      <scheme val="minor"/>
    </font>
    <font>
      <sz val="11"/>
      <color rgb="FFFFFF00"/>
      <name val="等线"/>
      <family val="3"/>
      <charset val="134"/>
      <scheme val="minor"/>
    </font>
    <font>
      <sz val="11"/>
      <color rgb="FF7030A0"/>
      <name val="等线"/>
      <family val="3"/>
      <charset val="134"/>
      <scheme val="minor"/>
    </font>
    <font>
      <sz val="11"/>
      <color rgb="FFFFC000"/>
      <name val="等线"/>
      <family val="3"/>
      <charset val="134"/>
      <scheme val="minor"/>
    </font>
    <font>
      <sz val="11"/>
      <color rgb="FF00B050"/>
      <name val="等线"/>
      <family val="3"/>
      <charset val="134"/>
      <scheme val="minor"/>
    </font>
    <font>
      <sz val="11"/>
      <color rgb="FF002060"/>
      <name val="等线"/>
      <family val="3"/>
      <charset val="134"/>
      <scheme val="minor"/>
    </font>
    <font>
      <sz val="11"/>
      <color rgb="FFFF00FF"/>
      <name val="等线"/>
      <family val="3"/>
      <charset val="134"/>
      <scheme val="minor"/>
    </font>
    <font>
      <sz val="11"/>
      <color rgb="FFC00000"/>
      <name val="等线"/>
      <family val="2"/>
      <scheme val="minor"/>
    </font>
    <font>
      <sz val="11"/>
      <color rgb="FFFF99CC"/>
      <name val="等线"/>
      <family val="3"/>
      <charset val="134"/>
      <scheme val="minor"/>
    </font>
    <font>
      <sz val="11"/>
      <color rgb="FF33CCCC"/>
      <name val="等线"/>
      <family val="3"/>
      <charset val="134"/>
      <scheme val="minor"/>
    </font>
    <font>
      <sz val="11"/>
      <color rgb="FF99FF33"/>
      <name val="等线"/>
      <family val="2"/>
      <scheme val="minor"/>
    </font>
    <font>
      <sz val="11"/>
      <color rgb="FF9999FF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99FF"/>
      <color rgb="FF99FF33"/>
      <color rgb="FF99FF66"/>
      <color rgb="FF33CCCC"/>
      <color rgb="FF00CCFF"/>
      <color rgb="FF66FFFF"/>
      <color rgb="FFFF99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H31" sqref="H31"/>
    </sheetView>
  </sheetViews>
  <sheetFormatPr defaultRowHeight="14" x14ac:dyDescent="0.3"/>
  <cols>
    <col min="2" max="2" width="9.75" customWidth="1"/>
    <col min="6" max="6" width="8.4140625" customWidth="1"/>
    <col min="8" max="8" width="11.75" customWidth="1"/>
    <col min="10" max="10" width="11.08203125" customWidth="1"/>
  </cols>
  <sheetData>
    <row r="1" spans="1:15" ht="42.5" customHeight="1" x14ac:dyDescent="0.3">
      <c r="A1" t="s">
        <v>0</v>
      </c>
      <c r="B1" t="s">
        <v>1</v>
      </c>
      <c r="C1" t="s">
        <v>2</v>
      </c>
      <c r="D1" t="s">
        <v>9</v>
      </c>
      <c r="E1" s="1" t="s">
        <v>10</v>
      </c>
      <c r="F1" s="1" t="s">
        <v>43</v>
      </c>
      <c r="G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/>
      <c r="N1" s="1"/>
      <c r="O1" s="1"/>
    </row>
    <row r="2" spans="1:15" x14ac:dyDescent="0.3">
      <c r="A2">
        <v>1</v>
      </c>
      <c r="B2" t="s">
        <v>11</v>
      </c>
      <c r="C2" s="2" t="s">
        <v>25</v>
      </c>
      <c r="D2" t="s">
        <v>40</v>
      </c>
      <c r="E2">
        <v>100</v>
      </c>
      <c r="F2">
        <v>53.11</v>
      </c>
      <c r="G2">
        <v>34</v>
      </c>
      <c r="H2">
        <f>ROUND(F2/(G2-1),2)</f>
        <v>1.61</v>
      </c>
      <c r="I2">
        <v>112.56</v>
      </c>
      <c r="J2">
        <f>ROUND(I2/F2,2)</f>
        <v>2.12</v>
      </c>
      <c r="K2">
        <v>189.45</v>
      </c>
      <c r="L2">
        <f>ROUND(K2/F2,2)</f>
        <v>3.57</v>
      </c>
    </row>
    <row r="3" spans="1:15" x14ac:dyDescent="0.3">
      <c r="A3">
        <v>2</v>
      </c>
      <c r="B3" t="s">
        <v>12</v>
      </c>
      <c r="C3" s="3" t="s">
        <v>31</v>
      </c>
      <c r="D3" t="s">
        <v>39</v>
      </c>
      <c r="E3">
        <v>100</v>
      </c>
      <c r="F3">
        <v>38.64</v>
      </c>
      <c r="G3">
        <v>22</v>
      </c>
      <c r="H3">
        <f t="shared" ref="H3:H15" si="0">ROUND(F3/(G3-1),2)</f>
        <v>1.84</v>
      </c>
      <c r="I3">
        <v>43.28</v>
      </c>
      <c r="J3">
        <f t="shared" ref="J3:J17" si="1">ROUND(I3/F3,2)</f>
        <v>1.1200000000000001</v>
      </c>
      <c r="K3">
        <v>57.09</v>
      </c>
      <c r="L3">
        <f t="shared" ref="L3:L17" si="2">ROUND(K3/F3,2)</f>
        <v>1.48</v>
      </c>
    </row>
    <row r="4" spans="1:15" x14ac:dyDescent="0.3">
      <c r="A4">
        <v>3</v>
      </c>
      <c r="B4" t="s">
        <v>13</v>
      </c>
      <c r="C4" s="4" t="s">
        <v>27</v>
      </c>
      <c r="D4" t="s">
        <v>39</v>
      </c>
      <c r="E4">
        <v>100</v>
      </c>
      <c r="F4">
        <v>68.28</v>
      </c>
      <c r="G4">
        <v>39</v>
      </c>
      <c r="H4">
        <f t="shared" si="0"/>
        <v>1.8</v>
      </c>
      <c r="I4">
        <v>89.42</v>
      </c>
      <c r="J4">
        <f t="shared" si="1"/>
        <v>1.31</v>
      </c>
      <c r="K4">
        <v>161.79</v>
      </c>
      <c r="L4">
        <f t="shared" si="2"/>
        <v>2.37</v>
      </c>
    </row>
    <row r="5" spans="1:15" x14ac:dyDescent="0.3">
      <c r="A5">
        <v>4</v>
      </c>
      <c r="B5" t="s">
        <v>20</v>
      </c>
      <c r="C5" s="7" t="s">
        <v>30</v>
      </c>
      <c r="D5" t="s">
        <v>40</v>
      </c>
      <c r="E5">
        <v>100</v>
      </c>
      <c r="F5">
        <v>31.1</v>
      </c>
      <c r="G5">
        <v>21</v>
      </c>
      <c r="H5">
        <f t="shared" si="0"/>
        <v>1.56</v>
      </c>
      <c r="I5">
        <v>53.84</v>
      </c>
      <c r="J5">
        <f t="shared" si="1"/>
        <v>1.73</v>
      </c>
      <c r="K5">
        <v>85.71</v>
      </c>
      <c r="L5">
        <f t="shared" si="2"/>
        <v>2.76</v>
      </c>
    </row>
    <row r="6" spans="1:15" x14ac:dyDescent="0.3">
      <c r="A6">
        <v>5</v>
      </c>
      <c r="B6" t="s">
        <v>23</v>
      </c>
      <c r="C6" s="5" t="s">
        <v>28</v>
      </c>
      <c r="D6" t="s">
        <v>39</v>
      </c>
      <c r="E6">
        <v>100</v>
      </c>
      <c r="F6">
        <v>31.03</v>
      </c>
      <c r="G6">
        <v>25</v>
      </c>
      <c r="H6">
        <f t="shared" si="0"/>
        <v>1.29</v>
      </c>
      <c r="I6">
        <v>58.79</v>
      </c>
      <c r="J6">
        <f t="shared" si="1"/>
        <v>1.89</v>
      </c>
      <c r="K6">
        <v>75.09</v>
      </c>
      <c r="L6">
        <f t="shared" si="2"/>
        <v>2.42</v>
      </c>
    </row>
    <row r="7" spans="1:15" x14ac:dyDescent="0.3">
      <c r="A7">
        <v>6</v>
      </c>
      <c r="B7" t="s">
        <v>21</v>
      </c>
      <c r="C7" s="6" t="s">
        <v>29</v>
      </c>
      <c r="D7" t="s">
        <v>40</v>
      </c>
      <c r="E7">
        <v>100</v>
      </c>
      <c r="F7">
        <v>22.4</v>
      </c>
      <c r="G7">
        <v>16</v>
      </c>
      <c r="H7">
        <f t="shared" si="0"/>
        <v>1.49</v>
      </c>
      <c r="I7">
        <v>48.86</v>
      </c>
      <c r="J7">
        <f t="shared" si="1"/>
        <v>2.1800000000000002</v>
      </c>
      <c r="K7">
        <v>65.239999999999995</v>
      </c>
      <c r="L7">
        <f t="shared" si="2"/>
        <v>2.91</v>
      </c>
    </row>
    <row r="8" spans="1:15" x14ac:dyDescent="0.3">
      <c r="A8">
        <v>7</v>
      </c>
      <c r="B8" t="s">
        <v>14</v>
      </c>
      <c r="C8" s="8" t="s">
        <v>32</v>
      </c>
      <c r="D8" t="s">
        <v>39</v>
      </c>
      <c r="E8">
        <v>100</v>
      </c>
      <c r="F8">
        <v>19.989999999999998</v>
      </c>
      <c r="G8">
        <v>16</v>
      </c>
      <c r="H8">
        <f t="shared" si="0"/>
        <v>1.33</v>
      </c>
      <c r="I8">
        <v>43.54</v>
      </c>
      <c r="J8">
        <f t="shared" si="1"/>
        <v>2.1800000000000002</v>
      </c>
      <c r="K8">
        <v>61.04</v>
      </c>
      <c r="L8">
        <f t="shared" si="2"/>
        <v>3.05</v>
      </c>
    </row>
    <row r="9" spans="1:15" x14ac:dyDescent="0.3">
      <c r="A9">
        <v>8</v>
      </c>
      <c r="B9" t="s">
        <v>22</v>
      </c>
      <c r="C9" s="3" t="s">
        <v>26</v>
      </c>
      <c r="D9" t="s">
        <v>39</v>
      </c>
      <c r="E9">
        <v>100</v>
      </c>
      <c r="F9">
        <v>39.04</v>
      </c>
      <c r="G9">
        <v>26</v>
      </c>
      <c r="H9">
        <f t="shared" si="0"/>
        <v>1.56</v>
      </c>
      <c r="I9">
        <v>65.69</v>
      </c>
      <c r="J9">
        <f t="shared" si="1"/>
        <v>1.68</v>
      </c>
      <c r="K9">
        <v>80.52</v>
      </c>
      <c r="L9">
        <f t="shared" si="2"/>
        <v>2.06</v>
      </c>
    </row>
    <row r="10" spans="1:15" x14ac:dyDescent="0.3">
      <c r="A10">
        <v>9</v>
      </c>
      <c r="B10" t="s">
        <v>15</v>
      </c>
      <c r="C10" s="9" t="s">
        <v>33</v>
      </c>
      <c r="D10" t="s">
        <v>39</v>
      </c>
      <c r="E10">
        <v>120</v>
      </c>
      <c r="F10">
        <v>56.66</v>
      </c>
      <c r="G10">
        <v>34</v>
      </c>
      <c r="H10">
        <f t="shared" si="0"/>
        <v>1.72</v>
      </c>
      <c r="I10">
        <v>72.27</v>
      </c>
      <c r="J10">
        <f t="shared" si="1"/>
        <v>1.28</v>
      </c>
      <c r="K10">
        <v>117.36</v>
      </c>
      <c r="L10">
        <f t="shared" si="2"/>
        <v>2.0699999999999998</v>
      </c>
    </row>
    <row r="11" spans="1:15" x14ac:dyDescent="0.3">
      <c r="A11">
        <v>10</v>
      </c>
      <c r="B11" t="s">
        <v>16</v>
      </c>
      <c r="C11" s="10" t="s">
        <v>34</v>
      </c>
      <c r="D11" t="s">
        <v>41</v>
      </c>
      <c r="E11">
        <v>100</v>
      </c>
      <c r="F11">
        <v>13.63</v>
      </c>
      <c r="G11">
        <v>13</v>
      </c>
      <c r="H11">
        <f t="shared" si="0"/>
        <v>1.1399999999999999</v>
      </c>
      <c r="I11">
        <v>21.31</v>
      </c>
      <c r="J11">
        <f t="shared" si="1"/>
        <v>1.56</v>
      </c>
      <c r="K11">
        <v>33.1</v>
      </c>
      <c r="L11">
        <f t="shared" si="2"/>
        <v>2.4300000000000002</v>
      </c>
    </row>
    <row r="12" spans="1:15" x14ac:dyDescent="0.3">
      <c r="A12">
        <v>11</v>
      </c>
      <c r="B12" t="s">
        <v>17</v>
      </c>
      <c r="C12" s="11" t="s">
        <v>35</v>
      </c>
      <c r="D12" t="s">
        <v>39</v>
      </c>
      <c r="E12">
        <v>120</v>
      </c>
      <c r="F12">
        <v>38.479999999999997</v>
      </c>
      <c r="G12">
        <v>22</v>
      </c>
      <c r="H12">
        <f t="shared" si="0"/>
        <v>1.83</v>
      </c>
      <c r="I12">
        <v>53.33</v>
      </c>
      <c r="J12">
        <f t="shared" si="1"/>
        <v>1.39</v>
      </c>
      <c r="K12">
        <v>80.31</v>
      </c>
      <c r="L12">
        <f t="shared" si="2"/>
        <v>2.09</v>
      </c>
    </row>
    <row r="13" spans="1:15" x14ac:dyDescent="0.3">
      <c r="A13">
        <v>12</v>
      </c>
      <c r="B13" t="s">
        <v>18</v>
      </c>
      <c r="C13" s="12" t="s">
        <v>36</v>
      </c>
      <c r="D13" t="s">
        <v>39</v>
      </c>
      <c r="E13">
        <v>100</v>
      </c>
      <c r="F13">
        <v>24.29</v>
      </c>
      <c r="G13">
        <v>16</v>
      </c>
      <c r="H13">
        <f t="shared" si="0"/>
        <v>1.62</v>
      </c>
      <c r="I13">
        <v>43.66</v>
      </c>
      <c r="J13">
        <f t="shared" si="1"/>
        <v>1.8</v>
      </c>
      <c r="K13">
        <v>53.63</v>
      </c>
      <c r="L13">
        <f t="shared" si="2"/>
        <v>2.21</v>
      </c>
    </row>
    <row r="14" spans="1:15" x14ac:dyDescent="0.3">
      <c r="A14">
        <v>13</v>
      </c>
      <c r="B14" t="s">
        <v>24</v>
      </c>
      <c r="C14" s="13" t="s">
        <v>37</v>
      </c>
      <c r="D14" t="s">
        <v>39</v>
      </c>
      <c r="E14">
        <v>100</v>
      </c>
      <c r="F14">
        <v>32.270000000000003</v>
      </c>
      <c r="G14">
        <v>22</v>
      </c>
      <c r="H14">
        <f t="shared" si="0"/>
        <v>1.54</v>
      </c>
      <c r="I14">
        <v>55.23</v>
      </c>
      <c r="J14">
        <f t="shared" si="1"/>
        <v>1.71</v>
      </c>
      <c r="K14">
        <v>78.53</v>
      </c>
      <c r="L14">
        <f t="shared" si="2"/>
        <v>2.4300000000000002</v>
      </c>
    </row>
    <row r="15" spans="1:15" x14ac:dyDescent="0.3">
      <c r="A15">
        <v>14</v>
      </c>
      <c r="B15" t="s">
        <v>19</v>
      </c>
      <c r="C15" s="14" t="s">
        <v>38</v>
      </c>
      <c r="D15" t="s">
        <v>42</v>
      </c>
      <c r="E15">
        <v>160</v>
      </c>
      <c r="F15">
        <v>34.69</v>
      </c>
      <c r="G15">
        <v>15</v>
      </c>
      <c r="H15">
        <f t="shared" si="0"/>
        <v>2.48</v>
      </c>
      <c r="I15">
        <v>24.46</v>
      </c>
      <c r="J15">
        <f t="shared" si="1"/>
        <v>0.71</v>
      </c>
      <c r="K15">
        <v>35.36</v>
      </c>
      <c r="L15">
        <f t="shared" si="2"/>
        <v>1.02</v>
      </c>
    </row>
    <row r="17" spans="1:12" x14ac:dyDescent="0.3">
      <c r="A17" t="s">
        <v>44</v>
      </c>
      <c r="F17">
        <f>SUM(F2:F16)</f>
        <v>503.61</v>
      </c>
      <c r="G17">
        <f>SUM(G2:G16)</f>
        <v>321</v>
      </c>
      <c r="H17">
        <v>1.64</v>
      </c>
      <c r="I17">
        <f>SUM(I2:I16)</f>
        <v>786.24</v>
      </c>
      <c r="J17">
        <f t="shared" si="1"/>
        <v>1.56</v>
      </c>
      <c r="K17">
        <v>1057.28</v>
      </c>
      <c r="L17">
        <f t="shared" si="2"/>
        <v>2.1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7432-9B93-46AF-9F1D-D0DD3FEB26C0}">
  <dimension ref="A1:H11"/>
  <sheetViews>
    <sheetView workbookViewId="0">
      <selection activeCell="J14" sqref="J14"/>
    </sheetView>
  </sheetViews>
  <sheetFormatPr defaultRowHeight="14" x14ac:dyDescent="0.3"/>
  <cols>
    <col min="2" max="2" width="13.08203125" customWidth="1"/>
  </cols>
  <sheetData>
    <row r="1" spans="1:8" ht="28" x14ac:dyDescent="0.3">
      <c r="A1" t="s">
        <v>45</v>
      </c>
      <c r="B1" t="s">
        <v>46</v>
      </c>
      <c r="C1" s="1" t="s">
        <v>47</v>
      </c>
      <c r="D1" s="1" t="s">
        <v>7</v>
      </c>
      <c r="E1" t="s">
        <v>48</v>
      </c>
      <c r="F1" t="s">
        <v>49</v>
      </c>
      <c r="G1" t="s">
        <v>50</v>
      </c>
      <c r="H1" t="s">
        <v>51</v>
      </c>
    </row>
    <row r="2" spans="1:8" x14ac:dyDescent="0.3">
      <c r="A2">
        <v>1</v>
      </c>
      <c r="B2" t="s">
        <v>52</v>
      </c>
      <c r="C2">
        <v>35.869999999999997</v>
      </c>
      <c r="D2">
        <v>74.930000000000007</v>
      </c>
      <c r="E2">
        <v>1</v>
      </c>
      <c r="F2">
        <v>4</v>
      </c>
      <c r="G2">
        <v>11</v>
      </c>
    </row>
    <row r="3" spans="1:8" x14ac:dyDescent="0.3">
      <c r="A3">
        <v>2</v>
      </c>
      <c r="B3" t="s">
        <v>53</v>
      </c>
      <c r="C3">
        <v>29.4</v>
      </c>
      <c r="D3">
        <v>61.15</v>
      </c>
      <c r="E3">
        <v>1</v>
      </c>
      <c r="F3">
        <v>3</v>
      </c>
      <c r="G3">
        <v>9</v>
      </c>
    </row>
    <row r="4" spans="1:8" x14ac:dyDescent="0.3">
      <c r="A4">
        <v>3</v>
      </c>
      <c r="B4" t="s">
        <v>54</v>
      </c>
      <c r="C4">
        <v>28.12</v>
      </c>
      <c r="D4">
        <v>46.6</v>
      </c>
      <c r="E4">
        <v>1</v>
      </c>
      <c r="F4">
        <v>6</v>
      </c>
    </row>
    <row r="5" spans="1:8" x14ac:dyDescent="0.3">
      <c r="A5">
        <v>4</v>
      </c>
      <c r="B5" t="s">
        <v>55</v>
      </c>
      <c r="C5">
        <v>18.07</v>
      </c>
      <c r="D5">
        <v>44.34</v>
      </c>
      <c r="E5">
        <v>3</v>
      </c>
      <c r="F5">
        <v>4</v>
      </c>
      <c r="G5">
        <v>7</v>
      </c>
    </row>
    <row r="6" spans="1:8" x14ac:dyDescent="0.3">
      <c r="A6">
        <v>5</v>
      </c>
      <c r="B6" t="s">
        <v>56</v>
      </c>
      <c r="C6">
        <v>11.55</v>
      </c>
      <c r="D6">
        <v>40.68</v>
      </c>
      <c r="E6">
        <v>3</v>
      </c>
      <c r="F6">
        <v>6</v>
      </c>
    </row>
    <row r="7" spans="1:8" x14ac:dyDescent="0.3">
      <c r="A7">
        <v>6</v>
      </c>
      <c r="B7" t="s">
        <v>57</v>
      </c>
      <c r="C7">
        <v>12.26</v>
      </c>
      <c r="D7">
        <v>38.22</v>
      </c>
      <c r="E7">
        <v>3</v>
      </c>
      <c r="F7">
        <v>10</v>
      </c>
    </row>
    <row r="8" spans="1:8" x14ac:dyDescent="0.3">
      <c r="A8">
        <v>7</v>
      </c>
      <c r="B8" t="s">
        <v>58</v>
      </c>
      <c r="C8">
        <v>8.86</v>
      </c>
      <c r="D8">
        <v>36.729999999999997</v>
      </c>
      <c r="E8">
        <v>1</v>
      </c>
      <c r="F8">
        <v>7</v>
      </c>
    </row>
    <row r="9" spans="1:8" x14ac:dyDescent="0.3">
      <c r="A9">
        <v>8</v>
      </c>
      <c r="B9" t="s">
        <v>59</v>
      </c>
      <c r="C9">
        <v>21.32</v>
      </c>
      <c r="D9">
        <v>36.51</v>
      </c>
      <c r="E9">
        <v>4</v>
      </c>
      <c r="F9">
        <v>8</v>
      </c>
    </row>
    <row r="10" spans="1:8" x14ac:dyDescent="0.3">
      <c r="A10">
        <v>9</v>
      </c>
      <c r="B10" t="s">
        <v>60</v>
      </c>
      <c r="C10">
        <v>8.4600000000000009</v>
      </c>
      <c r="D10">
        <v>33.49</v>
      </c>
      <c r="E10">
        <v>4</v>
      </c>
      <c r="F10">
        <v>9</v>
      </c>
      <c r="G10">
        <v>14</v>
      </c>
    </row>
    <row r="11" spans="1:8" x14ac:dyDescent="0.3">
      <c r="A11">
        <v>10</v>
      </c>
      <c r="B11" t="s">
        <v>61</v>
      </c>
      <c r="C11">
        <v>9.51</v>
      </c>
      <c r="D11">
        <v>30.17</v>
      </c>
      <c r="E11">
        <v>3</v>
      </c>
      <c r="F11">
        <v>14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线路</vt:lpstr>
      <vt:lpstr>车站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LZK</cp:lastModifiedBy>
  <dcterms:created xsi:type="dcterms:W3CDTF">2015-06-05T18:19:34Z</dcterms:created>
  <dcterms:modified xsi:type="dcterms:W3CDTF">2023-08-19T01:52:30Z</dcterms:modified>
</cp:coreProperties>
</file>