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YY\东华\星三角\"/>
    </mc:Choice>
  </mc:AlternateContent>
  <xr:revisionPtr revIDLastSave="0" documentId="13_ncr:1_{C5CB9920-DAF0-4DF3-8832-ADD6A62CDEC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" i="1"/>
  <c r="F17" i="1"/>
  <c r="F11" i="1"/>
  <c r="F7" i="1"/>
  <c r="F9" i="1"/>
  <c r="F18" i="1"/>
  <c r="F5" i="1"/>
  <c r="F12" i="1"/>
  <c r="F14" i="1"/>
  <c r="F8" i="1"/>
  <c r="F16" i="1"/>
  <c r="F10" i="1"/>
  <c r="F6" i="1"/>
  <c r="F2" i="1"/>
  <c r="F4" i="1"/>
  <c r="F15" i="1"/>
  <c r="F13" i="1"/>
  <c r="F3" i="1"/>
  <c r="F19" i="1"/>
</calcChain>
</file>

<file path=xl/sharedStrings.xml><?xml version="1.0" encoding="utf-8"?>
<sst xmlns="http://schemas.openxmlformats.org/spreadsheetml/2006/main" count="45" uniqueCount="45">
  <si>
    <t>名称</t>
    <phoneticPr fontId="1" type="noConversion"/>
  </si>
  <si>
    <t>人口（万人）</t>
    <phoneticPr fontId="1" type="noConversion"/>
  </si>
  <si>
    <t>最近一年GDP（亿本币）</t>
    <phoneticPr fontId="1" type="noConversion"/>
  </si>
  <si>
    <t>最近一年人均GDP（本币/人）</t>
    <phoneticPr fontId="1" type="noConversion"/>
  </si>
  <si>
    <t>最近一年人均可支配收入（本币）</t>
    <phoneticPr fontId="1" type="noConversion"/>
  </si>
  <si>
    <t>星东区</t>
    <phoneticPr fontId="1" type="noConversion"/>
  </si>
  <si>
    <t>容始区</t>
    <phoneticPr fontId="1" type="noConversion"/>
  </si>
  <si>
    <t>秀北区</t>
    <phoneticPr fontId="1" type="noConversion"/>
  </si>
  <si>
    <t>渭彰区</t>
    <phoneticPr fontId="1" type="noConversion"/>
  </si>
  <si>
    <t>丽丹区</t>
    <phoneticPr fontId="1" type="noConversion"/>
  </si>
  <si>
    <t>沐回区</t>
    <phoneticPr fontId="1" type="noConversion"/>
  </si>
  <si>
    <t>兴乐区</t>
    <phoneticPr fontId="1" type="noConversion"/>
  </si>
  <si>
    <t>星西区</t>
    <phoneticPr fontId="1" type="noConversion"/>
  </si>
  <si>
    <t>同水区</t>
    <phoneticPr fontId="1" type="noConversion"/>
  </si>
  <si>
    <t>高临区</t>
    <phoneticPr fontId="1" type="noConversion"/>
  </si>
  <si>
    <t>霄平区</t>
    <phoneticPr fontId="1" type="noConversion"/>
  </si>
  <si>
    <t>海北区</t>
    <phoneticPr fontId="1" type="noConversion"/>
  </si>
  <si>
    <t>武承区</t>
    <phoneticPr fontId="1" type="noConversion"/>
  </si>
  <si>
    <t>晴含区</t>
    <phoneticPr fontId="1" type="noConversion"/>
  </si>
  <si>
    <t>烟华区</t>
    <phoneticPr fontId="1" type="noConversion"/>
  </si>
  <si>
    <t>宏如区</t>
    <phoneticPr fontId="1" type="noConversion"/>
  </si>
  <si>
    <t>鹤亭区</t>
    <phoneticPr fontId="1" type="noConversion"/>
  </si>
  <si>
    <t>绍昌区</t>
    <phoneticPr fontId="1" type="noConversion"/>
  </si>
  <si>
    <t>明华市合计</t>
    <phoneticPr fontId="1" type="noConversion"/>
  </si>
  <si>
    <t>市内排名</t>
    <phoneticPr fontId="1" type="noConversion"/>
  </si>
  <si>
    <t>明华1</t>
    <phoneticPr fontId="1" type="noConversion"/>
  </si>
  <si>
    <t>明华2</t>
  </si>
  <si>
    <t>明华3</t>
  </si>
  <si>
    <t>明华4</t>
  </si>
  <si>
    <t>明华5</t>
  </si>
  <si>
    <t>明华6</t>
  </si>
  <si>
    <t>明华7</t>
  </si>
  <si>
    <t>明华8</t>
  </si>
  <si>
    <t>明华9</t>
  </si>
  <si>
    <t>明华10</t>
  </si>
  <si>
    <t>明华11</t>
  </si>
  <si>
    <t>明华12</t>
  </si>
  <si>
    <t>明华13</t>
  </si>
  <si>
    <t>明华14</t>
  </si>
  <si>
    <t>明华15</t>
  </si>
  <si>
    <t>明华16</t>
  </si>
  <si>
    <t>明华17</t>
  </si>
  <si>
    <t>明华18</t>
  </si>
  <si>
    <t>全国排名</t>
    <phoneticPr fontId="1" type="noConversion"/>
  </si>
  <si>
    <t>居民总收入（亿本币）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</si>
</sst>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B0F0"/>
      <name val="等线"/>
      <family val="2"/>
      <scheme val="minor"/>
    </font>
    <font>
      <sz val="11"/>
      <color rgb="FF00B0F0"/>
      <name val="等线"/>
      <family val="3"/>
      <charset val="134"/>
      <scheme val="minor"/>
    </font>
    <font>
      <sz val="11"/>
      <color rgb="FF002060"/>
      <name val="等线"/>
      <family val="2"/>
      <scheme val="minor"/>
    </font>
    <font>
      <sz val="11"/>
      <color rgb="FF00206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176" fontId="0" fillId="0" borderId="0" xfId="0" applyNumberFormat="1" applyAlignment="1">
      <alignment wrapText="1"/>
    </xf>
    <xf numFmtId="176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20" sqref="H20"/>
    </sheetView>
  </sheetViews>
  <sheetFormatPr defaultRowHeight="14" x14ac:dyDescent="0.3"/>
  <cols>
    <col min="2" max="2" width="10.6640625" customWidth="1"/>
    <col min="3" max="3" width="9" customWidth="1"/>
    <col min="4" max="4" width="11.1640625" customWidth="1"/>
    <col min="5" max="5" width="12.1640625" style="5" customWidth="1"/>
    <col min="6" max="7" width="15.33203125" style="5" customWidth="1"/>
    <col min="8" max="8" width="15.58203125" style="5" customWidth="1"/>
    <col min="9" max="9" width="11.25" bestFit="1" customWidth="1"/>
  </cols>
  <sheetData>
    <row r="1" spans="1:10" ht="30" customHeight="1" x14ac:dyDescent="0.3">
      <c r="A1" t="s">
        <v>43</v>
      </c>
      <c r="B1" t="s">
        <v>0</v>
      </c>
      <c r="C1" t="s">
        <v>24</v>
      </c>
      <c r="D1" t="s">
        <v>1</v>
      </c>
      <c r="E1" s="4" t="s">
        <v>2</v>
      </c>
      <c r="F1" s="4" t="s">
        <v>3</v>
      </c>
      <c r="G1" s="4" t="s">
        <v>4</v>
      </c>
      <c r="H1" s="4" t="s">
        <v>44</v>
      </c>
      <c r="I1" s="1"/>
      <c r="J1" s="1"/>
    </row>
    <row r="2" spans="1:10" x14ac:dyDescent="0.3">
      <c r="A2">
        <v>1</v>
      </c>
      <c r="B2" s="2" t="s">
        <v>5</v>
      </c>
      <c r="C2" s="6" t="s">
        <v>25</v>
      </c>
      <c r="D2">
        <v>188.13</v>
      </c>
      <c r="E2" s="5">
        <v>7111</v>
      </c>
      <c r="F2" s="5">
        <f t="shared" ref="F2:F19" si="0">E2*10000/D2</f>
        <v>377983.30941370327</v>
      </c>
      <c r="G2" s="5">
        <v>176886</v>
      </c>
      <c r="H2" s="5">
        <f>D2*G2/10000</f>
        <v>3327.7563180000002</v>
      </c>
    </row>
    <row r="3" spans="1:10" x14ac:dyDescent="0.3">
      <c r="A3">
        <v>2</v>
      </c>
      <c r="B3" s="3" t="s">
        <v>19</v>
      </c>
      <c r="C3" s="7" t="s">
        <v>26</v>
      </c>
      <c r="D3">
        <v>128.6</v>
      </c>
      <c r="E3" s="5">
        <v>5834</v>
      </c>
      <c r="F3" s="5">
        <f t="shared" si="0"/>
        <v>453654.7433903577</v>
      </c>
      <c r="G3" s="5">
        <v>177165</v>
      </c>
      <c r="H3" s="5">
        <f t="shared" ref="H3:H21" si="1">D3*G3/10000</f>
        <v>2278.3418999999999</v>
      </c>
    </row>
    <row r="4" spans="1:10" x14ac:dyDescent="0.3">
      <c r="A4">
        <v>4</v>
      </c>
      <c r="B4" s="3" t="s">
        <v>12</v>
      </c>
      <c r="C4" s="7" t="s">
        <v>27</v>
      </c>
      <c r="D4">
        <v>119.8</v>
      </c>
      <c r="E4" s="5">
        <v>5225</v>
      </c>
      <c r="F4" s="5">
        <f t="shared" si="0"/>
        <v>436143.57262103504</v>
      </c>
      <c r="G4" s="5">
        <v>173878</v>
      </c>
      <c r="H4" s="5">
        <f t="shared" si="1"/>
        <v>2083.0584399999998</v>
      </c>
    </row>
    <row r="5" spans="1:10" x14ac:dyDescent="0.3">
      <c r="A5">
        <v>5</v>
      </c>
      <c r="B5" s="3" t="s">
        <v>18</v>
      </c>
      <c r="C5" s="7" t="s">
        <v>28</v>
      </c>
      <c r="D5">
        <v>101.73</v>
      </c>
      <c r="E5" s="5">
        <v>4912</v>
      </c>
      <c r="F5" s="5">
        <f t="shared" si="0"/>
        <v>482846.7512041679</v>
      </c>
      <c r="G5" s="5">
        <v>179821</v>
      </c>
      <c r="H5" s="5">
        <f t="shared" si="1"/>
        <v>1829.3190330000002</v>
      </c>
    </row>
    <row r="6" spans="1:10" x14ac:dyDescent="0.3">
      <c r="A6">
        <v>7</v>
      </c>
      <c r="B6" s="3" t="s">
        <v>15</v>
      </c>
      <c r="C6" s="7" t="s">
        <v>29</v>
      </c>
      <c r="D6">
        <v>152.28</v>
      </c>
      <c r="E6" s="5">
        <v>4389</v>
      </c>
      <c r="F6" s="5">
        <f t="shared" si="0"/>
        <v>288219.07013396377</v>
      </c>
      <c r="G6" s="5">
        <v>161765</v>
      </c>
      <c r="H6" s="5">
        <f t="shared" si="1"/>
        <v>2463.3574199999998</v>
      </c>
    </row>
    <row r="7" spans="1:10" x14ac:dyDescent="0.3">
      <c r="A7">
        <v>8</v>
      </c>
      <c r="B7" s="3" t="s">
        <v>20</v>
      </c>
      <c r="C7" s="7" t="s">
        <v>30</v>
      </c>
      <c r="D7">
        <v>147.9</v>
      </c>
      <c r="E7" s="5">
        <v>4307</v>
      </c>
      <c r="F7" s="5">
        <f t="shared" si="0"/>
        <v>291210.277214334</v>
      </c>
      <c r="G7" s="5">
        <v>161632</v>
      </c>
      <c r="H7" s="5">
        <f t="shared" si="1"/>
        <v>2390.53728</v>
      </c>
    </row>
    <row r="8" spans="1:10" x14ac:dyDescent="0.3">
      <c r="A8">
        <v>18</v>
      </c>
      <c r="B8" s="3" t="s">
        <v>13</v>
      </c>
      <c r="C8" s="7" t="s">
        <v>31</v>
      </c>
      <c r="D8">
        <v>106.74</v>
      </c>
      <c r="E8" s="5">
        <v>2805</v>
      </c>
      <c r="F8" s="5">
        <f t="shared" si="0"/>
        <v>262788.08319280494</v>
      </c>
      <c r="G8" s="5">
        <v>152372</v>
      </c>
      <c r="H8" s="5">
        <f t="shared" si="1"/>
        <v>1626.4187279999999</v>
      </c>
    </row>
    <row r="9" spans="1:10" x14ac:dyDescent="0.3">
      <c r="A9">
        <v>19</v>
      </c>
      <c r="B9" s="3" t="s">
        <v>9</v>
      </c>
      <c r="C9" s="7" t="s">
        <v>32</v>
      </c>
      <c r="D9">
        <v>58.23</v>
      </c>
      <c r="E9" s="5">
        <v>2726</v>
      </c>
      <c r="F9" s="5">
        <f t="shared" si="0"/>
        <v>468143.56860724714</v>
      </c>
      <c r="G9" s="5">
        <v>146768</v>
      </c>
      <c r="H9" s="5">
        <f t="shared" si="1"/>
        <v>854.63006399999983</v>
      </c>
    </row>
    <row r="10" spans="1:10" x14ac:dyDescent="0.3">
      <c r="A10">
        <v>22</v>
      </c>
      <c r="B10" s="3" t="s">
        <v>17</v>
      </c>
      <c r="C10" s="7" t="s">
        <v>33</v>
      </c>
      <c r="D10">
        <v>61.49</v>
      </c>
      <c r="E10" s="5">
        <v>2626</v>
      </c>
      <c r="F10" s="5">
        <f t="shared" si="0"/>
        <v>427061.31078224099</v>
      </c>
      <c r="G10" s="5">
        <v>141140</v>
      </c>
      <c r="H10" s="5">
        <f t="shared" si="1"/>
        <v>867.86986000000002</v>
      </c>
    </row>
    <row r="11" spans="1:10" x14ac:dyDescent="0.3">
      <c r="A11">
        <v>31</v>
      </c>
      <c r="B11" s="3" t="s">
        <v>21</v>
      </c>
      <c r="C11" s="7" t="s">
        <v>34</v>
      </c>
      <c r="D11">
        <v>120.18</v>
      </c>
      <c r="E11" s="5">
        <v>2322</v>
      </c>
      <c r="F11" s="5">
        <f t="shared" si="0"/>
        <v>193210.18472291561</v>
      </c>
      <c r="G11" s="5">
        <v>151459</v>
      </c>
      <c r="H11" s="5">
        <f t="shared" si="1"/>
        <v>1820.2342620000002</v>
      </c>
    </row>
    <row r="12" spans="1:10" x14ac:dyDescent="0.3">
      <c r="A12">
        <v>33</v>
      </c>
      <c r="B12" s="3" t="s">
        <v>6</v>
      </c>
      <c r="C12" s="7" t="s">
        <v>35</v>
      </c>
      <c r="D12">
        <v>83.27</v>
      </c>
      <c r="E12" s="5">
        <v>2311</v>
      </c>
      <c r="F12" s="5">
        <f t="shared" si="0"/>
        <v>277530.92350186146</v>
      </c>
      <c r="G12" s="5">
        <v>132656</v>
      </c>
      <c r="H12" s="5">
        <f t="shared" si="1"/>
        <v>1104.6265119999998</v>
      </c>
    </row>
    <row r="13" spans="1:10" x14ac:dyDescent="0.3">
      <c r="A13">
        <v>35</v>
      </c>
      <c r="B13" s="3" t="s">
        <v>7</v>
      </c>
      <c r="C13" s="7" t="s">
        <v>36</v>
      </c>
      <c r="D13">
        <v>116.01</v>
      </c>
      <c r="E13" s="5">
        <v>2146</v>
      </c>
      <c r="F13" s="5">
        <f t="shared" si="0"/>
        <v>184984.05309887079</v>
      </c>
      <c r="G13" s="5">
        <v>154103</v>
      </c>
      <c r="H13" s="5">
        <f t="shared" si="1"/>
        <v>1787.7489030000002</v>
      </c>
    </row>
    <row r="14" spans="1:10" x14ac:dyDescent="0.3">
      <c r="A14">
        <v>48</v>
      </c>
      <c r="B14" s="3" t="s">
        <v>22</v>
      </c>
      <c r="C14" s="7" t="s">
        <v>37</v>
      </c>
      <c r="D14">
        <v>53.81</v>
      </c>
      <c r="E14" s="5">
        <v>1914</v>
      </c>
      <c r="F14" s="5">
        <f t="shared" si="0"/>
        <v>355695.96729232481</v>
      </c>
      <c r="G14" s="5">
        <v>149032</v>
      </c>
      <c r="H14" s="5">
        <f t="shared" si="1"/>
        <v>801.941192</v>
      </c>
    </row>
    <row r="15" spans="1:10" x14ac:dyDescent="0.3">
      <c r="A15">
        <v>66</v>
      </c>
      <c r="B15" s="3" t="s">
        <v>11</v>
      </c>
      <c r="C15" s="7" t="s">
        <v>38</v>
      </c>
      <c r="D15">
        <v>31.63</v>
      </c>
      <c r="E15" s="5">
        <v>1685</v>
      </c>
      <c r="F15" s="5">
        <f t="shared" si="0"/>
        <v>532722.09927284229</v>
      </c>
      <c r="G15" s="5">
        <v>143096</v>
      </c>
      <c r="H15" s="5">
        <f t="shared" si="1"/>
        <v>452.61264799999998</v>
      </c>
    </row>
    <row r="16" spans="1:10" x14ac:dyDescent="0.3">
      <c r="A16">
        <v>72</v>
      </c>
      <c r="B16" s="3" t="s">
        <v>8</v>
      </c>
      <c r="C16" s="7" t="s">
        <v>39</v>
      </c>
      <c r="D16">
        <v>94.27</v>
      </c>
      <c r="E16" s="5">
        <v>1585</v>
      </c>
      <c r="F16" s="5">
        <f t="shared" si="0"/>
        <v>168134.08295321948</v>
      </c>
      <c r="G16" s="5">
        <v>136737</v>
      </c>
      <c r="H16" s="5">
        <f t="shared" si="1"/>
        <v>1289.0196989999999</v>
      </c>
    </row>
    <row r="17" spans="1:8" x14ac:dyDescent="0.3">
      <c r="A17">
        <v>76</v>
      </c>
      <c r="B17" s="3" t="s">
        <v>16</v>
      </c>
      <c r="C17" s="7" t="s">
        <v>40</v>
      </c>
      <c r="D17">
        <v>61.73</v>
      </c>
      <c r="E17" s="5">
        <v>1494</v>
      </c>
      <c r="F17" s="5">
        <f t="shared" si="0"/>
        <v>242021.70743560669</v>
      </c>
      <c r="G17" s="5">
        <v>146197</v>
      </c>
      <c r="H17" s="5">
        <f t="shared" si="1"/>
        <v>902.47408099999984</v>
      </c>
    </row>
    <row r="18" spans="1:8" x14ac:dyDescent="0.3">
      <c r="A18">
        <v>88</v>
      </c>
      <c r="B18" s="3" t="s">
        <v>10</v>
      </c>
      <c r="C18" s="7" t="s">
        <v>41</v>
      </c>
      <c r="D18">
        <v>53.71</v>
      </c>
      <c r="E18" s="5">
        <v>1368</v>
      </c>
      <c r="F18" s="5">
        <f t="shared" si="0"/>
        <v>254701.17296592813</v>
      </c>
      <c r="G18" s="5">
        <v>125318</v>
      </c>
      <c r="H18" s="5">
        <f t="shared" si="1"/>
        <v>673.08297800000003</v>
      </c>
    </row>
    <row r="19" spans="1:8" x14ac:dyDescent="0.3">
      <c r="A19">
        <v>123</v>
      </c>
      <c r="B19" s="3" t="s">
        <v>14</v>
      </c>
      <c r="C19" s="7" t="s">
        <v>42</v>
      </c>
      <c r="D19">
        <v>54.82</v>
      </c>
      <c r="E19" s="5">
        <v>1062</v>
      </c>
      <c r="F19" s="5">
        <f t="shared" si="0"/>
        <v>193724.91791317039</v>
      </c>
      <c r="G19" s="5">
        <v>132889</v>
      </c>
      <c r="H19" s="5">
        <f t="shared" si="1"/>
        <v>728.49749800000006</v>
      </c>
    </row>
    <row r="20" spans="1:8" x14ac:dyDescent="0.3">
      <c r="B20" s="3"/>
    </row>
    <row r="21" spans="1:8" x14ac:dyDescent="0.3">
      <c r="B21" t="s">
        <v>23</v>
      </c>
      <c r="D21">
        <v>1734.33</v>
      </c>
      <c r="E21">
        <v>55822</v>
      </c>
      <c r="F21" s="5">
        <v>321864.92766659171</v>
      </c>
      <c r="G21" s="5">
        <v>157303</v>
      </c>
      <c r="H21" s="5">
        <f t="shared" si="1"/>
        <v>27281.531199000001</v>
      </c>
    </row>
  </sheetData>
  <sortState xmlns:xlrd2="http://schemas.microsoft.com/office/spreadsheetml/2017/richdata2" ref="B2:G19">
    <sortCondition descending="1" ref="E1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2023-05-09T14:27:30Z</dcterms:modified>
</cp:coreProperties>
</file>