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毕业旅行参加情况" sheetId="7" r:id="rId1"/>
    <sheet name="第一次同学会实际就座情况" sheetId="6" r:id="rId2"/>
    <sheet name="Sheet2" sheetId="2" r:id="rId3"/>
    <sheet name="高考成绩与录取院校专业" sheetId="5" r:id="rId4"/>
    <sheet name="毕业旅行座位表1" sheetId="4" r:id="rId5"/>
  </sheets>
  <definedNames>
    <definedName name="_xlnm._FilterDatabase" localSheetId="0" hidden="1">毕业旅行参加情况!$A$1:$H$29</definedName>
    <definedName name="_xlnm._FilterDatabase" localSheetId="1" hidden="1">第一次同学会实际就座情况!$A$1:$E$55</definedName>
    <definedName name="_xlnm._FilterDatabase" localSheetId="4" hidden="1">毕业旅行座位表1!$A$1:$K$51</definedName>
  </definedNames>
  <calcPr calcId="144525"/>
</workbook>
</file>

<file path=xl/sharedStrings.xml><?xml version="1.0" encoding="utf-8"?>
<sst xmlns="http://schemas.openxmlformats.org/spreadsheetml/2006/main" count="844" uniqueCount="375">
  <si>
    <t>女</t>
  </si>
  <si>
    <t>男</t>
  </si>
  <si>
    <t>学号</t>
  </si>
  <si>
    <t>姓名</t>
  </si>
  <si>
    <t>是否参加毕业旅行</t>
  </si>
  <si>
    <t>备注</t>
  </si>
  <si>
    <t>单妍</t>
  </si>
  <si>
    <t>参加</t>
  </si>
  <si>
    <t>许越彬</t>
  </si>
  <si>
    <t>松本甜奈</t>
  </si>
  <si>
    <t>颛孙理全</t>
  </si>
  <si>
    <t>袁静雅</t>
  </si>
  <si>
    <t>金飞翰</t>
  </si>
  <si>
    <t>未参加</t>
  </si>
  <si>
    <t>个人有其它安排</t>
  </si>
  <si>
    <t>林和熙</t>
  </si>
  <si>
    <t>方嘉佑</t>
  </si>
  <si>
    <t>唐舒倩</t>
  </si>
  <si>
    <t>泽沃伦·马修</t>
  </si>
  <si>
    <t>邹婧芸</t>
  </si>
  <si>
    <t>钱嘉致</t>
  </si>
  <si>
    <t>徐静晨</t>
  </si>
  <si>
    <t>蒋高阳</t>
  </si>
  <si>
    <t>谢晓晴</t>
  </si>
  <si>
    <t>熊鸿志</t>
  </si>
  <si>
    <t>未完成高考</t>
  </si>
  <si>
    <t>王筱瑜</t>
  </si>
  <si>
    <t>卡尔·奥斯汀</t>
  </si>
  <si>
    <t>樱井果奈慧</t>
  </si>
  <si>
    <t>杜明旭</t>
  </si>
  <si>
    <t>葛若霏</t>
  </si>
  <si>
    <t>庞斯·特劳雷</t>
  </si>
  <si>
    <t>张慕宜</t>
  </si>
  <si>
    <t>沈逸明</t>
  </si>
  <si>
    <t>周妍</t>
  </si>
  <si>
    <t>骆锦宏</t>
  </si>
  <si>
    <t>佐伊·斯图亚特</t>
  </si>
  <si>
    <t>对外出旅游兴趣不足</t>
  </si>
  <si>
    <t>藤井弘树</t>
  </si>
  <si>
    <t>田子蕙</t>
  </si>
  <si>
    <t>邱鹏涛</t>
  </si>
  <si>
    <t>宋乐芸</t>
  </si>
  <si>
    <t>普利尼·卡朗</t>
  </si>
  <si>
    <t>江清漪</t>
  </si>
  <si>
    <t>与非本班异性伴侣一同前来</t>
  </si>
  <si>
    <t>萧毅</t>
  </si>
  <si>
    <t>马思莹</t>
  </si>
  <si>
    <t>家庭经济原因</t>
  </si>
  <si>
    <t>夏梓余</t>
  </si>
  <si>
    <t>纪芮珊</t>
  </si>
  <si>
    <t>何锐达</t>
  </si>
  <si>
    <t>韩亦瑶</t>
  </si>
  <si>
    <t>黄哲彦</t>
  </si>
  <si>
    <t>皇甫忆安</t>
  </si>
  <si>
    <t>宋学博</t>
  </si>
  <si>
    <t>谭明钰</t>
  </si>
  <si>
    <t>赖浦和</t>
  </si>
  <si>
    <t>贺琪</t>
  </si>
  <si>
    <t>姜君昊</t>
  </si>
  <si>
    <t>顾雅琪</t>
  </si>
  <si>
    <t>华海萱</t>
  </si>
  <si>
    <t>德维塔·桑切斯</t>
  </si>
  <si>
    <t>周彦珺</t>
  </si>
  <si>
    <t>性别/身份</t>
  </si>
  <si>
    <t>就座桌次</t>
  </si>
  <si>
    <t>宋丹丹</t>
  </si>
  <si>
    <t>班主任</t>
  </si>
  <si>
    <t>刘国钧</t>
  </si>
  <si>
    <t>数学老师</t>
  </si>
  <si>
    <t>王成浩</t>
  </si>
  <si>
    <t>化学老师</t>
  </si>
  <si>
    <t>张菲</t>
  </si>
  <si>
    <t>道德与法治老师</t>
  </si>
  <si>
    <t>与其男友（非该班级同学）一同前来</t>
  </si>
  <si>
    <t>与其女友（非该班级同学）一同前来</t>
  </si>
  <si>
    <t>未出席（在国外）</t>
  </si>
  <si>
    <t>未出席（在善国尖东）</t>
  </si>
  <si>
    <t>线上</t>
  </si>
  <si>
    <t>选考科目</t>
  </si>
  <si>
    <t>生史地</t>
  </si>
  <si>
    <t>物化地</t>
  </si>
  <si>
    <t>政史地</t>
  </si>
  <si>
    <t>物化生</t>
  </si>
  <si>
    <t>物生地</t>
  </si>
  <si>
    <t>物化技</t>
  </si>
  <si>
    <t>生政史</t>
  </si>
  <si>
    <t>物化政</t>
  </si>
  <si>
    <t>化史地</t>
  </si>
  <si>
    <t>休学</t>
  </si>
  <si>
    <t>物生技</t>
  </si>
  <si>
    <t>化生技</t>
  </si>
  <si>
    <t>化地技</t>
  </si>
  <si>
    <t>化生政</t>
  </si>
  <si>
    <t>物史技</t>
  </si>
  <si>
    <t>马丽兰</t>
  </si>
  <si>
    <t>物地技</t>
  </si>
  <si>
    <t>化生地</t>
  </si>
  <si>
    <t>物政地</t>
  </si>
  <si>
    <t>2016级休学</t>
  </si>
  <si>
    <t>生地技</t>
  </si>
  <si>
    <t>转入</t>
  </si>
  <si>
    <r>
      <rPr>
        <b/>
        <sz val="10"/>
        <color theme="1"/>
        <rFont val="宋体"/>
        <charset val="134"/>
      </rPr>
      <t>学号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</si>
  <si>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</si>
  <si>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选考科目</t>
    </r>
  </si>
  <si>
    <r>
      <rPr>
        <b/>
        <sz val="10"/>
        <color theme="1"/>
        <rFont val="宋体"/>
        <charset val="134"/>
      </rPr>
      <t>语文</t>
    </r>
  </si>
  <si>
    <r>
      <rPr>
        <b/>
        <sz val="10"/>
        <color theme="1"/>
        <rFont val="宋体"/>
        <charset val="134"/>
      </rPr>
      <t>数学</t>
    </r>
  </si>
  <si>
    <r>
      <rPr>
        <b/>
        <sz val="10"/>
        <color theme="1"/>
        <rFont val="宋体"/>
        <charset val="134"/>
      </rPr>
      <t>通用语</t>
    </r>
  </si>
  <si>
    <r>
      <rPr>
        <b/>
        <sz val="10"/>
        <color theme="1"/>
        <rFont val="宋体"/>
        <charset val="134"/>
      </rPr>
      <t>思想政治</t>
    </r>
  </si>
  <si>
    <r>
      <rPr>
        <b/>
        <sz val="10"/>
        <color theme="1"/>
        <rFont val="宋体"/>
        <charset val="134"/>
      </rPr>
      <t>历史</t>
    </r>
  </si>
  <si>
    <r>
      <rPr>
        <b/>
        <sz val="10"/>
        <color theme="1"/>
        <rFont val="宋体"/>
        <charset val="134"/>
      </rPr>
      <t>地理</t>
    </r>
  </si>
  <si>
    <r>
      <rPr>
        <b/>
        <sz val="10"/>
        <color theme="1"/>
        <rFont val="宋体"/>
        <charset val="134"/>
      </rPr>
      <t>物理</t>
    </r>
  </si>
  <si>
    <r>
      <rPr>
        <b/>
        <sz val="10"/>
        <color theme="1"/>
        <rFont val="宋体"/>
        <charset val="134"/>
      </rPr>
      <t>化学</t>
    </r>
  </si>
  <si>
    <r>
      <rPr>
        <b/>
        <sz val="10"/>
        <color theme="1"/>
        <rFont val="宋体"/>
        <charset val="134"/>
      </rPr>
      <t>生物</t>
    </r>
  </si>
  <si>
    <r>
      <rPr>
        <b/>
        <sz val="10"/>
        <color theme="1"/>
        <rFont val="宋体"/>
        <charset val="134"/>
      </rPr>
      <t>技术</t>
    </r>
  </si>
  <si>
    <r>
      <rPr>
        <b/>
        <sz val="10"/>
        <color theme="1"/>
        <rFont val="宋体"/>
        <charset val="134"/>
      </rPr>
      <t>总分</t>
    </r>
  </si>
  <si>
    <r>
      <rPr>
        <b/>
        <sz val="10"/>
        <color theme="1"/>
        <rFont val="宋体"/>
        <charset val="134"/>
      </rPr>
      <t>录取方式</t>
    </r>
  </si>
  <si>
    <r>
      <rPr>
        <b/>
        <sz val="10"/>
        <color theme="1"/>
        <rFont val="宋体"/>
        <charset val="134"/>
      </rPr>
      <t>录取院校</t>
    </r>
  </si>
  <si>
    <r>
      <rPr>
        <b/>
        <sz val="10"/>
        <color theme="1"/>
        <rFont val="宋体"/>
        <charset val="134"/>
      </rPr>
      <t>录取专业</t>
    </r>
  </si>
  <si>
    <r>
      <rPr>
        <sz val="10"/>
        <color theme="1"/>
        <rFont val="宋体"/>
        <charset val="134"/>
      </rPr>
      <t>满分</t>
    </r>
  </si>
  <si>
    <t>统考统招</t>
  </si>
  <si>
    <r>
      <rPr>
        <sz val="10"/>
        <color theme="1"/>
        <rFont val="宋体"/>
        <charset val="134"/>
      </rPr>
      <t>单妍</t>
    </r>
  </si>
  <si>
    <r>
      <rPr>
        <sz val="10"/>
        <color theme="1"/>
        <rFont val="宋体"/>
        <charset val="134"/>
      </rPr>
      <t>生史地</t>
    </r>
  </si>
  <si>
    <t>统招录取</t>
  </si>
  <si>
    <t>桃江中医药大学</t>
  </si>
  <si>
    <t>临床医学（5+3一体化培养）</t>
  </si>
  <si>
    <t>艺考</t>
  </si>
  <si>
    <r>
      <rPr>
        <sz val="10"/>
        <color theme="1"/>
        <rFont val="宋体"/>
        <charset val="134"/>
      </rPr>
      <t>松本甜奈</t>
    </r>
  </si>
  <si>
    <r>
      <rPr>
        <sz val="10"/>
        <color theme="1"/>
        <rFont val="宋体"/>
        <charset val="134"/>
      </rPr>
      <t>政史地</t>
    </r>
  </si>
  <si>
    <t>体育特长</t>
  </si>
  <si>
    <r>
      <rPr>
        <sz val="10"/>
        <color theme="1"/>
        <rFont val="宋体"/>
        <charset val="134"/>
      </rPr>
      <t>袁静雅</t>
    </r>
  </si>
  <si>
    <t>三位一体</t>
  </si>
  <si>
    <r>
      <rPr>
        <sz val="10"/>
        <color theme="1"/>
        <rFont val="宋体"/>
        <charset val="134"/>
      </rPr>
      <t>林和熙</t>
    </r>
  </si>
  <si>
    <r>
      <rPr>
        <sz val="10"/>
        <color theme="1"/>
        <rFont val="宋体"/>
        <charset val="134"/>
      </rPr>
      <t>物化生</t>
    </r>
  </si>
  <si>
    <t>允和大学</t>
  </si>
  <si>
    <t>人工智能</t>
  </si>
  <si>
    <t>强基计划</t>
  </si>
  <si>
    <r>
      <rPr>
        <sz val="10"/>
        <color rgb="FF111111"/>
        <rFont val="宋体"/>
        <charset val="134"/>
      </rPr>
      <t>唐舒倩</t>
    </r>
  </si>
  <si>
    <t>单考单招</t>
  </si>
  <si>
    <r>
      <rPr>
        <sz val="10"/>
        <color rgb="FF111111"/>
        <rFont val="宋体"/>
        <charset val="134"/>
      </rPr>
      <t>邹婧芸</t>
    </r>
  </si>
  <si>
    <r>
      <rPr>
        <sz val="10"/>
        <color rgb="FF111111"/>
        <rFont val="宋体"/>
        <charset val="134"/>
      </rPr>
      <t>生政史</t>
    </r>
  </si>
  <si>
    <t>津清医科大学</t>
  </si>
  <si>
    <t>医学影像学</t>
  </si>
  <si>
    <t>民航招飞</t>
  </si>
  <si>
    <r>
      <rPr>
        <sz val="10"/>
        <color theme="1"/>
        <rFont val="宋体"/>
        <charset val="134"/>
      </rPr>
      <t>徐静晨</t>
    </r>
  </si>
  <si>
    <t>莲山艺术学院</t>
  </si>
  <si>
    <t>影视技术</t>
  </si>
  <si>
    <t>军校警校</t>
  </si>
  <si>
    <r>
      <rPr>
        <sz val="10"/>
        <color rgb="FF111111"/>
        <rFont val="宋体"/>
        <charset val="134"/>
      </rPr>
      <t>谢晓晴</t>
    </r>
  </si>
  <si>
    <t>联合招生</t>
  </si>
  <si>
    <r>
      <rPr>
        <sz val="10"/>
        <color theme="1"/>
        <rFont val="宋体"/>
        <charset val="134"/>
      </rPr>
      <t>王筱瑜</t>
    </r>
  </si>
  <si>
    <r>
      <rPr>
        <sz val="10"/>
        <color theme="1"/>
        <rFont val="宋体"/>
        <charset val="134"/>
      </rPr>
      <t>化史政</t>
    </r>
  </si>
  <si>
    <t>桃江工商大学</t>
  </si>
  <si>
    <t>会计学（善外合作办学）</t>
  </si>
  <si>
    <t>预科锁定</t>
  </si>
  <si>
    <r>
      <rPr>
        <sz val="10"/>
        <color rgb="FF111111"/>
        <rFont val="宋体"/>
        <charset val="134"/>
      </rPr>
      <t>樱井果奈慧</t>
    </r>
  </si>
  <si>
    <t>出国留学</t>
  </si>
  <si>
    <r>
      <rPr>
        <sz val="10"/>
        <color rgb="FF111111"/>
        <rFont val="宋体"/>
        <charset val="134"/>
      </rPr>
      <t>葛若霏</t>
    </r>
  </si>
  <si>
    <r>
      <rPr>
        <sz val="10"/>
        <color theme="1"/>
        <rFont val="宋体"/>
        <charset val="134"/>
      </rPr>
      <t>张慕宜</t>
    </r>
  </si>
  <si>
    <r>
      <rPr>
        <sz val="10"/>
        <color theme="1"/>
        <rFont val="宋体"/>
        <charset val="134"/>
      </rPr>
      <t>物化技</t>
    </r>
  </si>
  <si>
    <t>出国</t>
  </si>
  <si>
    <t>利物浦大学</t>
  </si>
  <si>
    <t>数理统计学</t>
  </si>
  <si>
    <r>
      <rPr>
        <sz val="10"/>
        <color rgb="FF111111"/>
        <rFont val="宋体"/>
        <charset val="134"/>
      </rPr>
      <t>周妍</t>
    </r>
  </si>
  <si>
    <r>
      <rPr>
        <sz val="10"/>
        <color theme="1"/>
        <rFont val="宋体"/>
        <charset val="134"/>
      </rPr>
      <t>佐伊</t>
    </r>
    <r>
      <rPr>
        <sz val="10"/>
        <color theme="1"/>
        <rFont val="Arial"/>
        <charset val="134"/>
      </rPr>
      <t>·</t>
    </r>
    <r>
      <rPr>
        <sz val="10"/>
        <color theme="1"/>
        <rFont val="宋体"/>
        <charset val="134"/>
      </rPr>
      <t>斯图亚特</t>
    </r>
  </si>
  <si>
    <r>
      <rPr>
        <sz val="10"/>
        <color theme="1"/>
        <rFont val="宋体"/>
        <charset val="134"/>
      </rPr>
      <t>化生技</t>
    </r>
  </si>
  <si>
    <t>淡竹乔治大学（容新）</t>
  </si>
  <si>
    <t>动物医学</t>
  </si>
  <si>
    <r>
      <rPr>
        <sz val="10"/>
        <color rgb="FF111111"/>
        <rFont val="宋体"/>
        <charset val="134"/>
      </rPr>
      <t>田子蕙</t>
    </r>
  </si>
  <si>
    <r>
      <rPr>
        <sz val="10"/>
        <color theme="1"/>
        <rFont val="宋体"/>
        <charset val="134"/>
      </rPr>
      <t>宋乐芸</t>
    </r>
  </si>
  <si>
    <r>
      <rPr>
        <sz val="10"/>
        <color theme="1"/>
        <rFont val="宋体"/>
        <charset val="134"/>
      </rPr>
      <t>化地技</t>
    </r>
  </si>
  <si>
    <r>
      <rPr>
        <sz val="10"/>
        <color theme="1"/>
        <rFont val="宋体"/>
        <charset val="134"/>
      </rPr>
      <t>江清漪</t>
    </r>
  </si>
  <si>
    <r>
      <rPr>
        <sz val="10"/>
        <color theme="1"/>
        <rFont val="宋体"/>
        <charset val="134"/>
      </rPr>
      <t>化生政</t>
    </r>
  </si>
  <si>
    <r>
      <rPr>
        <sz val="10"/>
        <color theme="1"/>
        <rFont val="宋体"/>
        <charset val="134"/>
      </rPr>
      <t>未参加</t>
    </r>
    <r>
      <rPr>
        <sz val="10"/>
        <color theme="1"/>
        <rFont val="Arial"/>
        <charset val="134"/>
      </rPr>
      <t>2020</t>
    </r>
    <r>
      <rPr>
        <sz val="10"/>
        <color theme="1"/>
        <rFont val="宋体"/>
        <charset val="134"/>
      </rPr>
      <t>高考</t>
    </r>
  </si>
  <si>
    <t>/</t>
  </si>
  <si>
    <r>
      <rPr>
        <sz val="10"/>
        <color theme="1"/>
        <rFont val="宋体"/>
        <charset val="134"/>
      </rPr>
      <t>马丽兰</t>
    </r>
  </si>
  <si>
    <t>桃江中医药大学东埔学院</t>
  </si>
  <si>
    <t>中医骨伤科学</t>
  </si>
  <si>
    <r>
      <rPr>
        <sz val="10"/>
        <color theme="1"/>
        <rFont val="宋体"/>
        <charset val="134"/>
      </rPr>
      <t>纪芮珊</t>
    </r>
  </si>
  <si>
    <r>
      <rPr>
        <sz val="10"/>
        <color rgb="FF111111"/>
        <rFont val="宋体"/>
        <charset val="134"/>
      </rPr>
      <t>韩梓敏</t>
    </r>
  </si>
  <si>
    <r>
      <rPr>
        <sz val="10"/>
        <color rgb="FF111111"/>
        <rFont val="宋体"/>
        <charset val="134"/>
      </rPr>
      <t>物政地</t>
    </r>
  </si>
  <si>
    <t>御膳房大学</t>
  </si>
  <si>
    <t>物理学（师范）</t>
  </si>
  <si>
    <r>
      <rPr>
        <sz val="10"/>
        <color theme="1"/>
        <rFont val="宋体"/>
        <charset val="134"/>
      </rPr>
      <t>皇甫忆安</t>
    </r>
  </si>
  <si>
    <r>
      <rPr>
        <sz val="10"/>
        <color theme="1"/>
        <rFont val="宋体"/>
        <charset val="134"/>
      </rPr>
      <t>化生地</t>
    </r>
  </si>
  <si>
    <t>桃江农业科技大学</t>
  </si>
  <si>
    <t>海洋渔业科学与技术</t>
  </si>
  <si>
    <r>
      <rPr>
        <sz val="10"/>
        <color theme="1"/>
        <rFont val="宋体"/>
        <charset val="134"/>
      </rPr>
      <t>谭明钰</t>
    </r>
  </si>
  <si>
    <r>
      <rPr>
        <sz val="10"/>
        <color theme="1"/>
        <rFont val="宋体"/>
        <charset val="134"/>
      </rPr>
      <t>物生技</t>
    </r>
  </si>
  <si>
    <t>桃江理工学院</t>
  </si>
  <si>
    <t>工业工程（善外合作办学）</t>
  </si>
  <si>
    <r>
      <rPr>
        <sz val="10"/>
        <color theme="1"/>
        <rFont val="宋体"/>
        <charset val="134"/>
      </rPr>
      <t>贺琪</t>
    </r>
  </si>
  <si>
    <r>
      <rPr>
        <sz val="10"/>
        <color theme="1"/>
        <rFont val="宋体"/>
        <charset val="134"/>
      </rPr>
      <t>顾雅琪</t>
    </r>
  </si>
  <si>
    <t>溪中理工大学</t>
  </si>
  <si>
    <t>自动化</t>
  </si>
  <si>
    <r>
      <rPr>
        <sz val="10"/>
        <color rgb="FF111111"/>
        <rFont val="宋体"/>
        <charset val="134"/>
      </rPr>
      <t>华海萱</t>
    </r>
  </si>
  <si>
    <r>
      <rPr>
        <sz val="10"/>
        <color rgb="FF111111"/>
        <rFont val="宋体"/>
        <charset val="134"/>
      </rPr>
      <t>生地技</t>
    </r>
  </si>
  <si>
    <t>桃江财经大学</t>
  </si>
  <si>
    <t>管理科学与工程</t>
  </si>
  <si>
    <r>
      <rPr>
        <sz val="10"/>
        <color rgb="FF111111"/>
        <rFont val="宋体"/>
        <charset val="134"/>
      </rPr>
      <t>德维塔</t>
    </r>
    <r>
      <rPr>
        <sz val="10"/>
        <color rgb="FF111111"/>
        <rFont val="Arial"/>
        <charset val="134"/>
      </rPr>
      <t>·</t>
    </r>
    <r>
      <rPr>
        <sz val="10"/>
        <color rgb="FF111111"/>
        <rFont val="宋体"/>
        <charset val="134"/>
      </rPr>
      <t>桑切斯</t>
    </r>
  </si>
  <si>
    <r>
      <rPr>
        <sz val="10"/>
        <color rgb="FF111111"/>
        <rFont val="宋体"/>
        <charset val="134"/>
      </rPr>
      <t>周彦珺</t>
    </r>
  </si>
  <si>
    <t>蓝涛大学</t>
  </si>
  <si>
    <t>国际商务</t>
  </si>
  <si>
    <r>
      <rPr>
        <sz val="10"/>
        <color theme="1"/>
        <rFont val="宋体"/>
        <charset val="134"/>
      </rPr>
      <t>许越彬</t>
    </r>
  </si>
  <si>
    <r>
      <rPr>
        <sz val="10"/>
        <color theme="1"/>
        <rFont val="宋体"/>
        <charset val="134"/>
      </rPr>
      <t>物化地</t>
    </r>
  </si>
  <si>
    <r>
      <rPr>
        <sz val="10"/>
        <color theme="1"/>
        <rFont val="宋体"/>
        <charset val="134"/>
      </rPr>
      <t>颛孙理全</t>
    </r>
  </si>
  <si>
    <r>
      <rPr>
        <sz val="10"/>
        <color theme="1"/>
        <rFont val="宋体"/>
        <charset val="134"/>
      </rPr>
      <t>金飞翰</t>
    </r>
  </si>
  <si>
    <r>
      <rPr>
        <sz val="10"/>
        <color theme="1"/>
        <rFont val="宋体"/>
        <charset val="134"/>
      </rPr>
      <t>方嘉佑</t>
    </r>
  </si>
  <si>
    <r>
      <rPr>
        <sz val="10"/>
        <color theme="1"/>
        <rFont val="宋体"/>
        <charset val="134"/>
      </rPr>
      <t>物生地</t>
    </r>
  </si>
  <si>
    <r>
      <rPr>
        <sz val="10"/>
        <color theme="1"/>
        <rFont val="宋体"/>
        <charset val="134"/>
      </rPr>
      <t>泽沃伦</t>
    </r>
    <r>
      <rPr>
        <sz val="10"/>
        <color theme="1"/>
        <rFont val="Arial"/>
        <charset val="134"/>
      </rPr>
      <t>·</t>
    </r>
    <r>
      <rPr>
        <sz val="10"/>
        <color theme="1"/>
        <rFont val="宋体"/>
        <charset val="134"/>
      </rPr>
      <t>马修</t>
    </r>
  </si>
  <si>
    <r>
      <rPr>
        <sz val="10"/>
        <color theme="1"/>
        <rFont val="宋体"/>
        <charset val="134"/>
      </rPr>
      <t>钱嘉致</t>
    </r>
  </si>
  <si>
    <r>
      <rPr>
        <sz val="10"/>
        <color theme="1"/>
        <rFont val="宋体"/>
        <charset val="134"/>
      </rPr>
      <t>物化政</t>
    </r>
  </si>
  <si>
    <r>
      <rPr>
        <sz val="10"/>
        <color theme="1"/>
        <rFont val="宋体"/>
        <charset val="134"/>
      </rPr>
      <t>蒋高阳</t>
    </r>
  </si>
  <si>
    <r>
      <rPr>
        <sz val="10"/>
        <color theme="1"/>
        <rFont val="宋体"/>
        <charset val="134"/>
      </rPr>
      <t>化史地</t>
    </r>
  </si>
  <si>
    <r>
      <rPr>
        <sz val="10"/>
        <color rgb="FF111111"/>
        <rFont val="宋体"/>
        <charset val="134"/>
      </rPr>
      <t>熊鸿志</t>
    </r>
  </si>
  <si>
    <r>
      <rPr>
        <sz val="10"/>
        <color theme="1"/>
        <rFont val="宋体"/>
        <charset val="134"/>
      </rPr>
      <t>卡尔</t>
    </r>
    <r>
      <rPr>
        <sz val="10"/>
        <color theme="1"/>
        <rFont val="Arial"/>
        <charset val="134"/>
      </rPr>
      <t>·</t>
    </r>
    <r>
      <rPr>
        <sz val="10"/>
        <color theme="1"/>
        <rFont val="宋体"/>
        <charset val="134"/>
      </rPr>
      <t>奥斯汀</t>
    </r>
  </si>
  <si>
    <r>
      <rPr>
        <sz val="10"/>
        <color rgb="FF111111"/>
        <rFont val="宋体"/>
        <charset val="134"/>
      </rPr>
      <t>杜明旭</t>
    </r>
  </si>
  <si>
    <r>
      <rPr>
        <sz val="10"/>
        <color theme="1"/>
        <rFont val="宋体"/>
        <charset val="134"/>
      </rPr>
      <t>庞斯</t>
    </r>
    <r>
      <rPr>
        <sz val="10"/>
        <color theme="1"/>
        <rFont val="Arial"/>
        <charset val="134"/>
      </rPr>
      <t>·</t>
    </r>
    <r>
      <rPr>
        <sz val="10"/>
        <color theme="1"/>
        <rFont val="宋体"/>
        <charset val="134"/>
      </rPr>
      <t>特劳雷</t>
    </r>
  </si>
  <si>
    <r>
      <rPr>
        <sz val="10"/>
        <color theme="1"/>
        <rFont val="宋体"/>
        <charset val="134"/>
      </rPr>
      <t>沈逸明</t>
    </r>
  </si>
  <si>
    <r>
      <rPr>
        <sz val="10"/>
        <color theme="1"/>
        <rFont val="宋体"/>
        <charset val="134"/>
      </rPr>
      <t>骆锦宏</t>
    </r>
  </si>
  <si>
    <t>联邦独立大学</t>
  </si>
  <si>
    <t>金融学</t>
  </si>
  <si>
    <r>
      <rPr>
        <sz val="10"/>
        <color theme="1"/>
        <rFont val="宋体"/>
        <charset val="134"/>
      </rPr>
      <t>藤井弘树</t>
    </r>
  </si>
  <si>
    <r>
      <rPr>
        <sz val="10"/>
        <color theme="1"/>
        <rFont val="宋体"/>
        <charset val="134"/>
      </rPr>
      <t>邱鹏涛</t>
    </r>
  </si>
  <si>
    <r>
      <rPr>
        <sz val="10"/>
        <color theme="1"/>
        <rFont val="宋体"/>
        <charset val="134"/>
      </rPr>
      <t>普利尼</t>
    </r>
    <r>
      <rPr>
        <sz val="10"/>
        <color theme="1"/>
        <rFont val="Arial"/>
        <charset val="134"/>
      </rPr>
      <t>·</t>
    </r>
    <r>
      <rPr>
        <sz val="10"/>
        <color theme="1"/>
        <rFont val="宋体"/>
        <charset val="134"/>
      </rPr>
      <t>卡朗</t>
    </r>
  </si>
  <si>
    <r>
      <rPr>
        <sz val="10"/>
        <color theme="1"/>
        <rFont val="宋体"/>
        <charset val="134"/>
      </rPr>
      <t>萧毅</t>
    </r>
  </si>
  <si>
    <r>
      <rPr>
        <sz val="10"/>
        <color theme="1"/>
        <rFont val="宋体"/>
        <charset val="134"/>
      </rPr>
      <t>物史技</t>
    </r>
  </si>
  <si>
    <r>
      <rPr>
        <sz val="10"/>
        <color theme="1"/>
        <rFont val="宋体"/>
        <charset val="134"/>
      </rPr>
      <t>夏梓余</t>
    </r>
  </si>
  <si>
    <r>
      <rPr>
        <sz val="10"/>
        <color theme="1"/>
        <rFont val="宋体"/>
        <charset val="134"/>
      </rPr>
      <t>何锐达</t>
    </r>
  </si>
  <si>
    <r>
      <rPr>
        <sz val="10"/>
        <color theme="1"/>
        <rFont val="宋体"/>
        <charset val="134"/>
      </rPr>
      <t>黄哲彦</t>
    </r>
  </si>
  <si>
    <t>世兰大学</t>
  </si>
  <si>
    <t>税收学</t>
  </si>
  <si>
    <r>
      <rPr>
        <sz val="10"/>
        <color theme="1"/>
        <rFont val="宋体"/>
        <charset val="134"/>
      </rPr>
      <t>宋学博</t>
    </r>
  </si>
  <si>
    <r>
      <rPr>
        <sz val="10"/>
        <color theme="1"/>
        <rFont val="宋体"/>
        <charset val="134"/>
      </rPr>
      <t>赖浦和</t>
    </r>
  </si>
  <si>
    <t>洛穆洲中南大学</t>
  </si>
  <si>
    <t>机械工程</t>
  </si>
  <si>
    <r>
      <rPr>
        <sz val="10"/>
        <color theme="1"/>
        <rFont val="宋体"/>
        <charset val="134"/>
      </rPr>
      <t>姜君昊</t>
    </r>
  </si>
  <si>
    <t>姓名拼音</t>
  </si>
  <si>
    <t>De Vita Sanchez</t>
  </si>
  <si>
    <r>
      <rPr>
        <sz val="10"/>
        <rFont val="Arial"/>
        <charset val="1"/>
      </rPr>
      <t xml:space="preserve">Free Baggage for 20kgs  </t>
    </r>
    <r>
      <rPr>
        <sz val="10"/>
        <rFont val="宋体"/>
        <charset val="134"/>
      </rPr>
      <t>免费行李额</t>
    </r>
    <r>
      <rPr>
        <sz val="10"/>
        <rFont val="Arial"/>
        <charset val="1"/>
      </rPr>
      <t>20</t>
    </r>
    <r>
      <rPr>
        <sz val="10"/>
        <rFont val="宋体"/>
        <charset val="134"/>
      </rPr>
      <t>千克</t>
    </r>
  </si>
  <si>
    <t>Seat - 53G  座位53G</t>
  </si>
  <si>
    <r>
      <rPr>
        <sz val="10"/>
        <rFont val="Arial"/>
        <charset val="1"/>
      </rPr>
      <t xml:space="preserve">Seat - 72J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72J</t>
    </r>
  </si>
  <si>
    <t>Du Mingxu</t>
  </si>
  <si>
    <t>Seat - 53H  座位53H</t>
  </si>
  <si>
    <r>
      <rPr>
        <sz val="10"/>
        <rFont val="Arial"/>
        <charset val="1"/>
      </rPr>
      <t xml:space="preserve">Seat - 72K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72K</t>
    </r>
  </si>
  <si>
    <t>Fang Jiayou</t>
  </si>
  <si>
    <t>Seat - 53J  座位53J</t>
  </si>
  <si>
    <r>
      <rPr>
        <sz val="10"/>
        <rFont val="Arial"/>
        <charset val="1"/>
      </rPr>
      <t xml:space="preserve">Seat - 72L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72L</t>
    </r>
  </si>
  <si>
    <t>Ge Ruofei</t>
  </si>
  <si>
    <t>Seat - 53K  座位53K</t>
  </si>
  <si>
    <t>A</t>
  </si>
  <si>
    <t>73A</t>
  </si>
  <si>
    <t>Gu Yaqi</t>
  </si>
  <si>
    <t>Seat - 53L  座位53L</t>
  </si>
  <si>
    <t>B</t>
  </si>
  <si>
    <t>73B</t>
  </si>
  <si>
    <t>韩梓敏</t>
  </si>
  <si>
    <t>Han Zimin</t>
  </si>
  <si>
    <t>Seat - 54A  座位54A</t>
  </si>
  <si>
    <t>C</t>
  </si>
  <si>
    <t>73C</t>
  </si>
  <si>
    <t>He Qi</t>
  </si>
  <si>
    <t>Seat - 54B  座位54B</t>
  </si>
  <si>
    <t>D</t>
  </si>
  <si>
    <t>73D</t>
  </si>
  <si>
    <t>He Ruida</t>
  </si>
  <si>
    <t>Seat - 54C  座位54C</t>
  </si>
  <si>
    <t>F</t>
  </si>
  <si>
    <t>73F</t>
  </si>
  <si>
    <t>Hiroshi Fujii</t>
  </si>
  <si>
    <t>Seat - 54D  座位54D</t>
  </si>
  <si>
    <t>H</t>
  </si>
  <si>
    <t>73H</t>
  </si>
  <si>
    <t>Huang Fuyian</t>
  </si>
  <si>
    <t>Seat - 54F  座位54F</t>
  </si>
  <si>
    <t>J</t>
  </si>
  <si>
    <t>73J</t>
  </si>
  <si>
    <t>Huang Zheyan</t>
  </si>
  <si>
    <r>
      <rPr>
        <sz val="10"/>
        <rFont val="Arial"/>
        <charset val="1"/>
      </rPr>
      <t xml:space="preserve">Seat - 54G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54G</t>
    </r>
  </si>
  <si>
    <t>K</t>
  </si>
  <si>
    <t>73K</t>
  </si>
  <si>
    <t>Jiang Gaoyang</t>
  </si>
  <si>
    <t>Seat - 54H  座位54H</t>
  </si>
  <si>
    <t>L</t>
  </si>
  <si>
    <t>73L</t>
  </si>
  <si>
    <t>Jiang Junhao</t>
  </si>
  <si>
    <t>Seat - 54J  座位54J</t>
  </si>
  <si>
    <t>74A</t>
  </si>
  <si>
    <t>Jin Feihan</t>
  </si>
  <si>
    <t>Seat - 54K  座位54K</t>
  </si>
  <si>
    <t>74B</t>
  </si>
  <si>
    <t>Karl Austin</t>
  </si>
  <si>
    <t>Seat - 54L  座位54L</t>
  </si>
  <si>
    <t>74C</t>
  </si>
  <si>
    <t>Lai Puhe</t>
  </si>
  <si>
    <t>Seat - 55A  座位55A</t>
  </si>
  <si>
    <t>74D</t>
  </si>
  <si>
    <t>Lin Hexi</t>
  </si>
  <si>
    <t>Seat - 55B  座位55B</t>
  </si>
  <si>
    <t>74F</t>
  </si>
  <si>
    <t>Luo Jinhong</t>
  </si>
  <si>
    <t>Seat - 55C  座位55C</t>
  </si>
  <si>
    <t>74H</t>
  </si>
  <si>
    <t>Matsumoto Tanaka</t>
  </si>
  <si>
    <t>Seat - 55D  座位55D</t>
  </si>
  <si>
    <t>74J</t>
  </si>
  <si>
    <t>Plini Karan</t>
  </si>
  <si>
    <t>Seat - 55F  座位55F</t>
  </si>
  <si>
    <t>74K</t>
  </si>
  <si>
    <t>Qian Jiazhi</t>
  </si>
  <si>
    <r>
      <rPr>
        <sz val="10"/>
        <rFont val="Arial"/>
        <charset val="1"/>
      </rPr>
      <t xml:space="preserve">Seat - 55G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55G</t>
    </r>
  </si>
  <si>
    <t>74L</t>
  </si>
  <si>
    <t>Qiu Pengtao</t>
  </si>
  <si>
    <t>Seat - 55H  座位55H</t>
  </si>
  <si>
    <t>75A</t>
  </si>
  <si>
    <t>Sakurai Kenai</t>
  </si>
  <si>
    <t>Seat - 55J  座位55J</t>
  </si>
  <si>
    <t>75B</t>
  </si>
  <si>
    <t>Shan Yan</t>
  </si>
  <si>
    <r>
      <rPr>
        <sz val="10"/>
        <rFont val="Arial"/>
        <charset val="1"/>
      </rPr>
      <t xml:space="preserve">Free Baggage for 20kgs  </t>
    </r>
    <r>
      <rPr>
        <sz val="10"/>
        <rFont val="宋体"/>
        <charset val="134"/>
      </rPr>
      <t>免费行李额</t>
    </r>
    <r>
      <rPr>
        <sz val="10"/>
        <rFont val="Arial"/>
        <charset val="1"/>
      </rPr>
      <t>19</t>
    </r>
    <r>
      <rPr>
        <sz val="10"/>
        <rFont val="宋体"/>
        <charset val="134"/>
      </rPr>
      <t>千克</t>
    </r>
  </si>
  <si>
    <t>Seat - 55K  座位55K</t>
  </si>
  <si>
    <t>75C</t>
  </si>
  <si>
    <t>Shen Yiming</t>
  </si>
  <si>
    <t>Seat - 55L  座位55L</t>
  </si>
  <si>
    <t>75D</t>
  </si>
  <si>
    <t>Song Leyun</t>
  </si>
  <si>
    <r>
      <rPr>
        <sz val="10"/>
        <rFont val="Arial"/>
        <charset val="1"/>
      </rPr>
      <t xml:space="preserve">Seat - 56A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56A</t>
    </r>
  </si>
  <si>
    <t>75F</t>
  </si>
  <si>
    <t>Song Xuebo</t>
  </si>
  <si>
    <t>Seat - 56C  座位56C</t>
  </si>
  <si>
    <t>75H</t>
  </si>
  <si>
    <t>Tan Mingyu</t>
  </si>
  <si>
    <t>Seat - 56D  座位56D</t>
  </si>
  <si>
    <t>75J</t>
  </si>
  <si>
    <t>Tang Shuqian</t>
  </si>
  <si>
    <t>Seat - 56F  座位56F</t>
  </si>
  <si>
    <t>75K</t>
  </si>
  <si>
    <t>Tian Zihui</t>
  </si>
  <si>
    <t>Seat - 56H  座位56H</t>
  </si>
  <si>
    <t>75L</t>
  </si>
  <si>
    <t>Wang Xiaoyu</t>
  </si>
  <si>
    <t>Seat - 56J  座位56J</t>
  </si>
  <si>
    <t>76A</t>
  </si>
  <si>
    <t>Xia Ziyu</t>
  </si>
  <si>
    <t>Seat - 56L  座位56L</t>
  </si>
  <si>
    <t>76B</t>
  </si>
  <si>
    <t>Xiao Yi</t>
  </si>
  <si>
    <r>
      <rPr>
        <sz val="10"/>
        <rFont val="Arial"/>
        <charset val="1"/>
      </rPr>
      <t xml:space="preserve">Seat - 57A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57A</t>
    </r>
  </si>
  <si>
    <t>76C</t>
  </si>
  <si>
    <t>Xie Xiaoqing</t>
  </si>
  <si>
    <r>
      <rPr>
        <sz val="10"/>
        <rFont val="Arial"/>
        <charset val="1"/>
      </rPr>
      <t xml:space="preserve">Seat - 57C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57C</t>
    </r>
  </si>
  <si>
    <t>76D</t>
  </si>
  <si>
    <t>Xu Jingchen</t>
  </si>
  <si>
    <r>
      <rPr>
        <sz val="10"/>
        <rFont val="Arial"/>
        <charset val="1"/>
      </rPr>
      <t xml:space="preserve">Seat - 57D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57D</t>
    </r>
  </si>
  <si>
    <t>76F</t>
  </si>
  <si>
    <t>Xu Yuebin</t>
  </si>
  <si>
    <r>
      <rPr>
        <sz val="10"/>
        <rFont val="Arial"/>
        <charset val="1"/>
      </rPr>
      <t xml:space="preserve">Seat - 57F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57F</t>
    </r>
  </si>
  <si>
    <t>76H</t>
  </si>
  <si>
    <t>Yuan Jingya</t>
  </si>
  <si>
    <r>
      <rPr>
        <sz val="10"/>
        <rFont val="Arial"/>
        <charset val="1"/>
      </rPr>
      <t xml:space="preserve">Seat - 57H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57H</t>
    </r>
  </si>
  <si>
    <t>76J</t>
  </si>
  <si>
    <t>Zewarren Matthew</t>
  </si>
  <si>
    <r>
      <rPr>
        <sz val="10"/>
        <rFont val="Arial"/>
        <charset val="1"/>
      </rPr>
      <t xml:space="preserve">Seat - 57J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57J</t>
    </r>
  </si>
  <si>
    <t>76K</t>
  </si>
  <si>
    <t>Zhou Yan</t>
  </si>
  <si>
    <r>
      <rPr>
        <sz val="10"/>
        <rFont val="Arial"/>
        <charset val="1"/>
      </rPr>
      <t xml:space="preserve">Seat - 57L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57L</t>
    </r>
  </si>
  <si>
    <t>76L</t>
  </si>
  <si>
    <t>Zhou Yanjun</t>
  </si>
  <si>
    <r>
      <rPr>
        <sz val="10"/>
        <rFont val="Arial"/>
        <charset val="1"/>
      </rPr>
      <t xml:space="preserve">Seat - 58D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58D</t>
    </r>
  </si>
  <si>
    <r>
      <rPr>
        <sz val="10"/>
        <rFont val="Arial"/>
        <charset val="1"/>
      </rPr>
      <t xml:space="preserve">Seat - 77D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77D</t>
    </r>
  </si>
  <si>
    <t>Zhuan Sunliquan</t>
  </si>
  <si>
    <r>
      <rPr>
        <sz val="10"/>
        <rFont val="Arial"/>
        <charset val="1"/>
      </rPr>
      <t xml:space="preserve">Seat - 58F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58F</t>
    </r>
  </si>
  <si>
    <r>
      <rPr>
        <sz val="10"/>
        <rFont val="Arial"/>
        <charset val="1"/>
      </rPr>
      <t xml:space="preserve">Seat - 77F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77F</t>
    </r>
  </si>
  <si>
    <t>Zou Jingyun</t>
  </si>
  <si>
    <r>
      <rPr>
        <sz val="10"/>
        <rFont val="Arial"/>
        <charset val="1"/>
      </rPr>
      <t xml:space="preserve">Seat - 58H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58H</t>
    </r>
  </si>
  <si>
    <r>
      <rPr>
        <sz val="10"/>
        <rFont val="Arial"/>
        <charset val="1"/>
      </rPr>
      <t xml:space="preserve">Seat - 77H  </t>
    </r>
    <r>
      <rPr>
        <sz val="10"/>
        <rFont val="宋体"/>
        <charset val="134"/>
      </rPr>
      <t>座位</t>
    </r>
    <r>
      <rPr>
        <sz val="10"/>
        <rFont val="Arial"/>
        <charset val="1"/>
      </rPr>
      <t>77H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</si>
</sst>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name val="Arial"/>
      <charset val="1"/>
    </font>
    <font>
      <b/>
      <sz val="10"/>
      <name val="Arial"/>
      <charset val="1"/>
    </font>
    <font>
      <sz val="10"/>
      <color rgb="FF111111"/>
      <name val="微软雅黑"/>
      <charset val="134"/>
    </font>
    <font>
      <sz val="10.5"/>
      <color rgb="FF111111"/>
      <name val="Times New Roman"/>
      <charset val="134"/>
    </font>
    <font>
      <b/>
      <sz val="10"/>
      <color rgb="FF11111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2"/>
      <color rgb="FF000000"/>
      <name val="Times New Roman"/>
      <charset val="134"/>
    </font>
    <font>
      <b/>
      <sz val="10"/>
      <color theme="1"/>
      <name val="微软雅黑"/>
      <charset val="134"/>
    </font>
    <font>
      <b/>
      <sz val="11"/>
      <color rgb="FFFF0000"/>
      <name val="微软雅黑"/>
      <charset val="134"/>
    </font>
    <font>
      <sz val="9"/>
      <color rgb="FF000000"/>
      <name val="Times New Roman"/>
      <charset val="134"/>
    </font>
    <font>
      <b/>
      <sz val="10"/>
      <name val="宋体"/>
      <charset val="134"/>
    </font>
    <font>
      <sz val="10"/>
      <color rgb="FFFF0000"/>
      <name val="微软雅黑"/>
      <charset val="134"/>
    </font>
    <font>
      <sz val="11"/>
      <color rgb="FFFF0000"/>
      <name val="微软雅黑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0"/>
      <color rgb="FF111111"/>
      <name val="Arial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rgb="FF1111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12" borderId="2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center" vertical="top"/>
    </xf>
    <xf numFmtId="0" fontId="3" fillId="0" borderId="0" xfId="0" applyFont="1">
      <alignment vertical="center"/>
    </xf>
    <xf numFmtId="0" fontId="1" fillId="0" borderId="0" xfId="0" applyFont="1" applyFill="1" applyBorder="1" applyAlignment="1" applyProtection="1"/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1" fillId="0" borderId="1" xfId="0" applyFont="1" applyBorder="1">
      <alignment vertical="center"/>
    </xf>
    <xf numFmtId="0" fontId="12" fillId="0" borderId="0" xfId="0" applyFont="1" applyFill="1" applyBorder="1" applyAlignment="1" applyProtection="1">
      <alignment horizontal="center" vertical="top"/>
    </xf>
    <xf numFmtId="0" fontId="11" fillId="0" borderId="0" xfId="0" applyFont="1" applyBorder="1" applyAlignment="1">
      <alignment horizontal="justify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" fillId="0" borderId="0" xfId="0" applyNumberFormat="1" applyFont="1">
      <alignment vertical="center"/>
    </xf>
    <xf numFmtId="0" fontId="0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  <color theme="0"/>
      </font>
      <fill>
        <patternFill patternType="solid">
          <bgColor rgb="FF008000"/>
        </patternFill>
      </fill>
    </dxf>
  </dxfs>
  <tableStyles count="0" defaultTableStyle="TableStyleMedium2" defaultPivotStyle="PivotStyleLight16"/>
  <colors>
    <mruColors>
      <color rgb="00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D17" sqref="D17"/>
    </sheetView>
  </sheetViews>
  <sheetFormatPr defaultColWidth="9" defaultRowHeight="14" outlineLevelCol="7"/>
  <sheetData>
    <row r="1" ht="16.5" spans="1:7">
      <c r="A1" s="9" t="s">
        <v>0</v>
      </c>
      <c r="B1" s="9"/>
      <c r="C1" s="9"/>
      <c r="D1" s="9"/>
      <c r="E1" s="9" t="s">
        <v>1</v>
      </c>
      <c r="F1" s="9"/>
      <c r="G1" s="9"/>
    </row>
    <row r="2" ht="16.5" spans="1:8">
      <c r="A2" s="9" t="s">
        <v>2</v>
      </c>
      <c r="B2" s="9" t="s">
        <v>3</v>
      </c>
      <c r="C2" s="9" t="s">
        <v>4</v>
      </c>
      <c r="D2" s="9" t="s">
        <v>5</v>
      </c>
      <c r="E2" s="9" t="s">
        <v>2</v>
      </c>
      <c r="F2" s="9" t="s">
        <v>3</v>
      </c>
      <c r="G2" s="9" t="s">
        <v>4</v>
      </c>
      <c r="H2" t="s">
        <v>5</v>
      </c>
    </row>
    <row r="3" ht="16.5" spans="1:7">
      <c r="A3" s="9">
        <v>1</v>
      </c>
      <c r="B3" s="8" t="s">
        <v>6</v>
      </c>
      <c r="C3" s="9" t="s">
        <v>7</v>
      </c>
      <c r="D3" s="9"/>
      <c r="E3" s="9">
        <v>31</v>
      </c>
      <c r="F3" s="8" t="s">
        <v>8</v>
      </c>
      <c r="G3" s="9" t="s">
        <v>7</v>
      </c>
    </row>
    <row r="4" ht="16.5" spans="1:7">
      <c r="A4" s="9">
        <v>2</v>
      </c>
      <c r="B4" s="8" t="s">
        <v>9</v>
      </c>
      <c r="C4" s="9" t="s">
        <v>7</v>
      </c>
      <c r="D4" s="9"/>
      <c r="E4" s="9">
        <v>32</v>
      </c>
      <c r="F4" s="8" t="s">
        <v>10</v>
      </c>
      <c r="G4" s="9" t="s">
        <v>7</v>
      </c>
    </row>
    <row r="5" ht="16.5" spans="1:8">
      <c r="A5" s="9">
        <v>3</v>
      </c>
      <c r="B5" s="8" t="s">
        <v>11</v>
      </c>
      <c r="C5" s="9" t="s">
        <v>7</v>
      </c>
      <c r="D5" s="9"/>
      <c r="E5" s="9">
        <v>33</v>
      </c>
      <c r="F5" s="8" t="s">
        <v>12</v>
      </c>
      <c r="G5" s="9" t="s">
        <v>13</v>
      </c>
      <c r="H5" t="s">
        <v>14</v>
      </c>
    </row>
    <row r="6" ht="16.5" spans="1:7">
      <c r="A6" s="9">
        <v>4</v>
      </c>
      <c r="B6" s="8" t="s">
        <v>15</v>
      </c>
      <c r="C6" s="9" t="s">
        <v>7</v>
      </c>
      <c r="D6" s="9"/>
      <c r="E6" s="9">
        <v>34</v>
      </c>
      <c r="F6" s="8" t="s">
        <v>16</v>
      </c>
      <c r="G6" s="9" t="s">
        <v>7</v>
      </c>
    </row>
    <row r="7" ht="16.5" spans="1:7">
      <c r="A7" s="9">
        <v>5</v>
      </c>
      <c r="B7" s="7" t="s">
        <v>17</v>
      </c>
      <c r="C7" s="9" t="s">
        <v>7</v>
      </c>
      <c r="D7" s="9"/>
      <c r="E7" s="9">
        <v>35</v>
      </c>
      <c r="F7" s="8" t="s">
        <v>18</v>
      </c>
      <c r="G7" s="9" t="s">
        <v>7</v>
      </c>
    </row>
    <row r="8" ht="16.5" spans="1:7">
      <c r="A8" s="9">
        <v>6</v>
      </c>
      <c r="B8" s="4" t="s">
        <v>19</v>
      </c>
      <c r="C8" s="9" t="s">
        <v>7</v>
      </c>
      <c r="D8" s="9"/>
      <c r="E8" s="9">
        <v>36</v>
      </c>
      <c r="F8" s="8" t="s">
        <v>20</v>
      </c>
      <c r="G8" s="9" t="s">
        <v>7</v>
      </c>
    </row>
    <row r="9" ht="16.5" spans="1:7">
      <c r="A9" s="9">
        <v>7</v>
      </c>
      <c r="B9" s="8" t="s">
        <v>21</v>
      </c>
      <c r="C9" s="9" t="s">
        <v>7</v>
      </c>
      <c r="D9" s="9"/>
      <c r="E9" s="9">
        <v>37</v>
      </c>
      <c r="F9" s="8" t="s">
        <v>22</v>
      </c>
      <c r="G9" s="9" t="s">
        <v>7</v>
      </c>
    </row>
    <row r="10" ht="16.5" spans="1:8">
      <c r="A10" s="9">
        <v>8</v>
      </c>
      <c r="B10" s="7" t="s">
        <v>23</v>
      </c>
      <c r="C10" s="9" t="s">
        <v>7</v>
      </c>
      <c r="D10" s="9"/>
      <c r="E10" s="9">
        <v>38</v>
      </c>
      <c r="F10" s="4" t="s">
        <v>24</v>
      </c>
      <c r="G10" s="9" t="s">
        <v>13</v>
      </c>
      <c r="H10" t="s">
        <v>25</v>
      </c>
    </row>
    <row r="11" ht="16.5" spans="1:7">
      <c r="A11" s="9">
        <v>9</v>
      </c>
      <c r="B11" s="8" t="s">
        <v>26</v>
      </c>
      <c r="C11" s="9" t="s">
        <v>7</v>
      </c>
      <c r="D11" s="9"/>
      <c r="E11" s="9">
        <v>39</v>
      </c>
      <c r="F11" s="8" t="s">
        <v>27</v>
      </c>
      <c r="G11" s="9" t="s">
        <v>7</v>
      </c>
    </row>
    <row r="12" ht="16.5" spans="1:7">
      <c r="A12" s="9">
        <v>10</v>
      </c>
      <c r="B12" s="7" t="s">
        <v>28</v>
      </c>
      <c r="C12" s="9" t="s">
        <v>7</v>
      </c>
      <c r="D12" s="9"/>
      <c r="E12" s="9">
        <v>40</v>
      </c>
      <c r="F12" s="7" t="s">
        <v>29</v>
      </c>
      <c r="G12" s="9" t="s">
        <v>7</v>
      </c>
    </row>
    <row r="13" ht="16.5" spans="1:8">
      <c r="A13" s="9">
        <v>11</v>
      </c>
      <c r="B13" s="7" t="s">
        <v>30</v>
      </c>
      <c r="C13" s="9" t="s">
        <v>7</v>
      </c>
      <c r="D13" s="9"/>
      <c r="E13" s="9">
        <v>41</v>
      </c>
      <c r="F13" s="8" t="s">
        <v>31</v>
      </c>
      <c r="G13" s="9" t="s">
        <v>13</v>
      </c>
      <c r="H13" t="s">
        <v>14</v>
      </c>
    </row>
    <row r="14" ht="16.5" spans="1:7">
      <c r="A14" s="9">
        <v>12</v>
      </c>
      <c r="B14" s="8" t="s">
        <v>32</v>
      </c>
      <c r="C14" s="9" t="s">
        <v>7</v>
      </c>
      <c r="D14" s="9"/>
      <c r="E14" s="9">
        <v>42</v>
      </c>
      <c r="F14" s="8" t="s">
        <v>33</v>
      </c>
      <c r="G14" s="9" t="s">
        <v>7</v>
      </c>
    </row>
    <row r="15" ht="16.5" spans="1:7">
      <c r="A15" s="9">
        <v>13</v>
      </c>
      <c r="B15" s="7" t="s">
        <v>34</v>
      </c>
      <c r="C15" s="9" t="s">
        <v>7</v>
      </c>
      <c r="D15" s="9"/>
      <c r="E15" s="9">
        <v>43</v>
      </c>
      <c r="F15" s="8" t="s">
        <v>35</v>
      </c>
      <c r="G15" s="9" t="s">
        <v>7</v>
      </c>
    </row>
    <row r="16" ht="16.5" spans="1:7">
      <c r="A16" s="9">
        <v>14</v>
      </c>
      <c r="B16" s="9" t="s">
        <v>36</v>
      </c>
      <c r="C16" s="9" t="s">
        <v>13</v>
      </c>
      <c r="D16" s="9" t="s">
        <v>37</v>
      </c>
      <c r="E16" s="9">
        <v>44</v>
      </c>
      <c r="F16" s="8" t="s">
        <v>38</v>
      </c>
      <c r="G16" s="9" t="s">
        <v>7</v>
      </c>
    </row>
    <row r="17" ht="16.5" spans="1:8">
      <c r="A17" s="9">
        <v>15</v>
      </c>
      <c r="B17" s="4" t="s">
        <v>39</v>
      </c>
      <c r="C17" s="9" t="s">
        <v>7</v>
      </c>
      <c r="D17" s="9"/>
      <c r="E17" s="9">
        <v>45</v>
      </c>
      <c r="F17" s="8" t="s">
        <v>40</v>
      </c>
      <c r="G17" s="9" t="s">
        <v>13</v>
      </c>
      <c r="H17" t="s">
        <v>37</v>
      </c>
    </row>
    <row r="18" ht="16.5" spans="1:7">
      <c r="A18" s="9">
        <v>16</v>
      </c>
      <c r="B18" s="8" t="s">
        <v>41</v>
      </c>
      <c r="C18" s="9" t="s">
        <v>7</v>
      </c>
      <c r="D18" s="9"/>
      <c r="E18" s="9">
        <v>46</v>
      </c>
      <c r="F18" s="8" t="s">
        <v>42</v>
      </c>
      <c r="G18" s="9" t="s">
        <v>7</v>
      </c>
    </row>
    <row r="19" ht="16.5" spans="1:8">
      <c r="A19" s="9">
        <v>17</v>
      </c>
      <c r="B19" s="9" t="s">
        <v>43</v>
      </c>
      <c r="C19" s="9" t="s">
        <v>7</v>
      </c>
      <c r="D19" s="9" t="s">
        <v>44</v>
      </c>
      <c r="E19" s="9">
        <v>47</v>
      </c>
      <c r="F19" s="8" t="s">
        <v>45</v>
      </c>
      <c r="G19" s="9" t="s">
        <v>13</v>
      </c>
      <c r="H19" t="s">
        <v>37</v>
      </c>
    </row>
    <row r="20" ht="16.5" spans="1:7">
      <c r="A20" s="9">
        <v>18</v>
      </c>
      <c r="B20" s="8" t="s">
        <v>46</v>
      </c>
      <c r="C20" s="9" t="s">
        <v>13</v>
      </c>
      <c r="D20" s="9" t="s">
        <v>47</v>
      </c>
      <c r="E20" s="9">
        <v>48</v>
      </c>
      <c r="F20" s="8" t="s">
        <v>48</v>
      </c>
      <c r="G20" s="9" t="s">
        <v>7</v>
      </c>
    </row>
    <row r="21" ht="16.5" spans="1:7">
      <c r="A21" s="9">
        <v>19</v>
      </c>
      <c r="B21" s="8" t="s">
        <v>49</v>
      </c>
      <c r="C21" s="9" t="s">
        <v>7</v>
      </c>
      <c r="E21" s="9">
        <v>49</v>
      </c>
      <c r="F21" s="8" t="s">
        <v>50</v>
      </c>
      <c r="G21" s="9" t="s">
        <v>7</v>
      </c>
    </row>
    <row r="22" ht="16.5" spans="1:7">
      <c r="A22" s="9">
        <v>20</v>
      </c>
      <c r="B22" s="9" t="s">
        <v>51</v>
      </c>
      <c r="C22" s="9" t="s">
        <v>7</v>
      </c>
      <c r="D22" s="9"/>
      <c r="E22" s="9">
        <v>50</v>
      </c>
      <c r="F22" s="8" t="s">
        <v>52</v>
      </c>
      <c r="G22" s="9" t="s">
        <v>7</v>
      </c>
    </row>
    <row r="23" ht="16.5" spans="1:7">
      <c r="A23" s="9">
        <v>21</v>
      </c>
      <c r="B23" s="8" t="s">
        <v>53</v>
      </c>
      <c r="C23" s="9" t="s">
        <v>13</v>
      </c>
      <c r="D23" t="s">
        <v>25</v>
      </c>
      <c r="E23" s="9">
        <v>51</v>
      </c>
      <c r="F23" s="8" t="s">
        <v>54</v>
      </c>
      <c r="G23" s="9" t="s">
        <v>7</v>
      </c>
    </row>
    <row r="24" ht="16.5" spans="1:7">
      <c r="A24" s="9">
        <v>22</v>
      </c>
      <c r="B24" s="8" t="s">
        <v>55</v>
      </c>
      <c r="C24" s="9" t="s">
        <v>7</v>
      </c>
      <c r="D24" s="9"/>
      <c r="E24" s="9">
        <v>52</v>
      </c>
      <c r="F24" s="8" t="s">
        <v>56</v>
      </c>
      <c r="G24" s="9" t="s">
        <v>7</v>
      </c>
    </row>
    <row r="25" ht="16.5" spans="1:7">
      <c r="A25" s="9">
        <v>23</v>
      </c>
      <c r="B25" s="8" t="s">
        <v>57</v>
      </c>
      <c r="C25" s="9" t="s">
        <v>7</v>
      </c>
      <c r="D25" s="9"/>
      <c r="E25" s="9">
        <v>53</v>
      </c>
      <c r="F25" s="8" t="s">
        <v>58</v>
      </c>
      <c r="G25" s="9" t="s">
        <v>7</v>
      </c>
    </row>
    <row r="26" ht="16.5" spans="1:7">
      <c r="A26" s="9">
        <v>24</v>
      </c>
      <c r="B26" s="8" t="s">
        <v>59</v>
      </c>
      <c r="C26" s="9" t="s">
        <v>7</v>
      </c>
      <c r="D26" s="9" t="s">
        <v>44</v>
      </c>
      <c r="E26" s="9"/>
      <c r="F26" s="9"/>
      <c r="G26" s="9"/>
    </row>
    <row r="27" ht="16.5" spans="1:7">
      <c r="A27" s="9">
        <v>25</v>
      </c>
      <c r="B27" s="7" t="s">
        <v>60</v>
      </c>
      <c r="C27" s="9" t="s">
        <v>7</v>
      </c>
      <c r="D27" s="9"/>
      <c r="E27" s="9"/>
      <c r="F27" s="9"/>
      <c r="G27" s="9"/>
    </row>
    <row r="28" ht="16.5" spans="1:7">
      <c r="A28" s="9">
        <v>26</v>
      </c>
      <c r="B28" s="4" t="s">
        <v>61</v>
      </c>
      <c r="C28" s="9" t="s">
        <v>7</v>
      </c>
      <c r="D28" s="9"/>
      <c r="E28" s="9"/>
      <c r="F28" s="9"/>
      <c r="G28" s="9"/>
    </row>
    <row r="29" ht="16.5" spans="1:7">
      <c r="A29" s="9">
        <v>27</v>
      </c>
      <c r="B29" s="7" t="s">
        <v>62</v>
      </c>
      <c r="C29" s="9" t="s">
        <v>7</v>
      </c>
      <c r="D29" s="9"/>
      <c r="E29" s="9"/>
      <c r="F29" s="9"/>
      <c r="G29" s="9"/>
    </row>
  </sheetData>
  <autoFilter ref="A1:H29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workbookViewId="0">
      <selection activeCell="D17" sqref="D17"/>
    </sheetView>
  </sheetViews>
  <sheetFormatPr defaultColWidth="9" defaultRowHeight="14" outlineLevelCol="4"/>
  <sheetData>
    <row r="1" spans="1:5">
      <c r="A1" t="s">
        <v>2</v>
      </c>
      <c r="B1" t="s">
        <v>3</v>
      </c>
      <c r="C1" t="s">
        <v>63</v>
      </c>
      <c r="D1" t="s">
        <v>64</v>
      </c>
      <c r="E1" t="s">
        <v>5</v>
      </c>
    </row>
    <row r="2" ht="16.5" spans="1:4">
      <c r="A2" s="9">
        <v>31</v>
      </c>
      <c r="B2" s="8" t="s">
        <v>8</v>
      </c>
      <c r="C2" t="s">
        <v>1</v>
      </c>
      <c r="D2">
        <v>1</v>
      </c>
    </row>
    <row r="3" ht="16.5" spans="1:4">
      <c r="A3" s="9">
        <v>36</v>
      </c>
      <c r="B3" s="8" t="s">
        <v>20</v>
      </c>
      <c r="C3" t="s">
        <v>1</v>
      </c>
      <c r="D3">
        <v>1</v>
      </c>
    </row>
    <row r="4" ht="16.5" spans="1:4">
      <c r="A4" s="9">
        <v>37</v>
      </c>
      <c r="B4" s="8" t="s">
        <v>22</v>
      </c>
      <c r="C4" t="s">
        <v>1</v>
      </c>
      <c r="D4">
        <v>1</v>
      </c>
    </row>
    <row r="5" ht="16.5" spans="1:4">
      <c r="A5" s="9">
        <v>51</v>
      </c>
      <c r="B5" s="8" t="s">
        <v>54</v>
      </c>
      <c r="C5" t="s">
        <v>1</v>
      </c>
      <c r="D5">
        <v>1</v>
      </c>
    </row>
    <row r="6" spans="2:4">
      <c r="B6" t="s">
        <v>65</v>
      </c>
      <c r="C6" t="s">
        <v>66</v>
      </c>
      <c r="D6">
        <v>1</v>
      </c>
    </row>
    <row r="7" spans="2:4">
      <c r="B7" t="s">
        <v>67</v>
      </c>
      <c r="C7" t="s">
        <v>68</v>
      </c>
      <c r="D7">
        <v>1</v>
      </c>
    </row>
    <row r="8" spans="2:4">
      <c r="B8" t="s">
        <v>69</v>
      </c>
      <c r="C8" t="s">
        <v>70</v>
      </c>
      <c r="D8">
        <v>1</v>
      </c>
    </row>
    <row r="9" spans="2:4">
      <c r="B9" t="s">
        <v>71</v>
      </c>
      <c r="C9" t="s">
        <v>72</v>
      </c>
      <c r="D9">
        <v>1</v>
      </c>
    </row>
    <row r="10" ht="16.5" spans="1:4">
      <c r="A10" s="9">
        <v>1</v>
      </c>
      <c r="B10" s="8" t="s">
        <v>6</v>
      </c>
      <c r="C10" s="9" t="s">
        <v>0</v>
      </c>
      <c r="D10">
        <v>2</v>
      </c>
    </row>
    <row r="11" ht="16.5" spans="1:4">
      <c r="A11" s="9">
        <v>2</v>
      </c>
      <c r="B11" s="8" t="s">
        <v>9</v>
      </c>
      <c r="C11" s="9" t="s">
        <v>0</v>
      </c>
      <c r="D11">
        <v>2</v>
      </c>
    </row>
    <row r="12" ht="16.5" spans="1:4">
      <c r="A12" s="9">
        <v>5</v>
      </c>
      <c r="B12" s="7" t="s">
        <v>17</v>
      </c>
      <c r="C12" s="9" t="s">
        <v>0</v>
      </c>
      <c r="D12">
        <v>2</v>
      </c>
    </row>
    <row r="13" ht="16.5" spans="1:4">
      <c r="A13" s="9">
        <v>7</v>
      </c>
      <c r="B13" s="8" t="s">
        <v>21</v>
      </c>
      <c r="C13" s="9" t="s">
        <v>0</v>
      </c>
      <c r="D13">
        <v>2</v>
      </c>
    </row>
    <row r="14" ht="16.5" spans="1:4">
      <c r="A14" s="9">
        <v>8</v>
      </c>
      <c r="B14" s="7" t="s">
        <v>23</v>
      </c>
      <c r="C14" s="9" t="s">
        <v>0</v>
      </c>
      <c r="D14">
        <v>2</v>
      </c>
    </row>
    <row r="15" ht="16.5" spans="1:4">
      <c r="A15" s="9">
        <v>13</v>
      </c>
      <c r="B15" s="7" t="s">
        <v>34</v>
      </c>
      <c r="C15" s="9" t="s">
        <v>0</v>
      </c>
      <c r="D15">
        <v>2</v>
      </c>
    </row>
    <row r="16" ht="16.5" spans="1:4">
      <c r="A16" s="9">
        <v>14</v>
      </c>
      <c r="B16" s="9" t="s">
        <v>36</v>
      </c>
      <c r="C16" s="9" t="s">
        <v>0</v>
      </c>
      <c r="D16">
        <v>2</v>
      </c>
    </row>
    <row r="17" ht="16.5" spans="1:4">
      <c r="A17" s="9">
        <v>15</v>
      </c>
      <c r="B17" s="4" t="s">
        <v>39</v>
      </c>
      <c r="C17" s="9" t="s">
        <v>0</v>
      </c>
      <c r="D17">
        <v>2</v>
      </c>
    </row>
    <row r="18" ht="16.5" spans="1:4">
      <c r="A18" s="9">
        <v>16</v>
      </c>
      <c r="B18" s="8" t="s">
        <v>41</v>
      </c>
      <c r="C18" s="9" t="s">
        <v>0</v>
      </c>
      <c r="D18">
        <v>2</v>
      </c>
    </row>
    <row r="19" ht="16.5" spans="1:4">
      <c r="A19" s="9">
        <v>21</v>
      </c>
      <c r="B19" s="8" t="s">
        <v>53</v>
      </c>
      <c r="C19" s="9" t="s">
        <v>0</v>
      </c>
      <c r="D19">
        <v>2</v>
      </c>
    </row>
    <row r="20" ht="16.5" spans="1:4">
      <c r="A20" s="9">
        <v>3</v>
      </c>
      <c r="B20" s="8" t="s">
        <v>11</v>
      </c>
      <c r="C20" s="9" t="s">
        <v>0</v>
      </c>
      <c r="D20">
        <v>3</v>
      </c>
    </row>
    <row r="21" ht="16.5" spans="1:4">
      <c r="A21" s="9">
        <v>4</v>
      </c>
      <c r="B21" s="8" t="s">
        <v>15</v>
      </c>
      <c r="C21" s="9" t="s">
        <v>0</v>
      </c>
      <c r="D21">
        <v>3</v>
      </c>
    </row>
    <row r="22" ht="16.5" spans="1:4">
      <c r="A22" s="9">
        <v>9</v>
      </c>
      <c r="B22" s="8" t="s">
        <v>26</v>
      </c>
      <c r="C22" s="9" t="s">
        <v>0</v>
      </c>
      <c r="D22">
        <v>3</v>
      </c>
    </row>
    <row r="23" ht="16.5" spans="1:5">
      <c r="A23" s="9">
        <v>24</v>
      </c>
      <c r="B23" s="8" t="s">
        <v>59</v>
      </c>
      <c r="C23" s="9" t="s">
        <v>0</v>
      </c>
      <c r="D23" s="9">
        <v>3</v>
      </c>
      <c r="E23" s="9"/>
    </row>
    <row r="24" ht="16.5" spans="1:5">
      <c r="A24" s="9">
        <v>27</v>
      </c>
      <c r="B24" s="7" t="s">
        <v>62</v>
      </c>
      <c r="C24" s="9" t="s">
        <v>0</v>
      </c>
      <c r="D24" s="9">
        <v>3</v>
      </c>
      <c r="E24" s="9"/>
    </row>
    <row r="25" ht="16.5" spans="1:4">
      <c r="A25" s="9">
        <v>34</v>
      </c>
      <c r="B25" s="8" t="s">
        <v>16</v>
      </c>
      <c r="C25" t="s">
        <v>1</v>
      </c>
      <c r="D25">
        <v>3</v>
      </c>
    </row>
    <row r="26" ht="16.5" spans="1:4">
      <c r="A26" s="9">
        <v>45</v>
      </c>
      <c r="B26" s="8" t="s">
        <v>40</v>
      </c>
      <c r="C26" t="s">
        <v>1</v>
      </c>
      <c r="D26">
        <v>3</v>
      </c>
    </row>
    <row r="27" ht="16.5" spans="1:4">
      <c r="A27" s="9">
        <v>48</v>
      </c>
      <c r="B27" s="8" t="s">
        <v>48</v>
      </c>
      <c r="C27" t="s">
        <v>1</v>
      </c>
      <c r="D27">
        <v>3</v>
      </c>
    </row>
    <row r="28" ht="16.5" spans="1:4">
      <c r="A28" s="9">
        <v>49</v>
      </c>
      <c r="B28" s="8" t="s">
        <v>50</v>
      </c>
      <c r="C28" t="s">
        <v>1</v>
      </c>
      <c r="D28">
        <v>3</v>
      </c>
    </row>
    <row r="29" ht="16.5" spans="1:4">
      <c r="A29" s="9">
        <v>53</v>
      </c>
      <c r="B29" s="8" t="s">
        <v>58</v>
      </c>
      <c r="C29" t="s">
        <v>1</v>
      </c>
      <c r="D29">
        <v>3</v>
      </c>
    </row>
    <row r="30" ht="16.5" spans="1:4">
      <c r="A30" s="9">
        <v>6</v>
      </c>
      <c r="B30" s="4" t="s">
        <v>19</v>
      </c>
      <c r="C30" s="9" t="s">
        <v>0</v>
      </c>
      <c r="D30">
        <v>4</v>
      </c>
    </row>
    <row r="31" ht="16.5" spans="1:4">
      <c r="A31" s="9">
        <v>10</v>
      </c>
      <c r="B31" s="7" t="s">
        <v>28</v>
      </c>
      <c r="C31" s="9" t="s">
        <v>0</v>
      </c>
      <c r="D31">
        <v>4</v>
      </c>
    </row>
    <row r="32" ht="16.5" spans="1:5">
      <c r="A32" s="9">
        <v>17</v>
      </c>
      <c r="B32" s="9" t="s">
        <v>43</v>
      </c>
      <c r="C32" s="9" t="s">
        <v>0</v>
      </c>
      <c r="D32">
        <v>4</v>
      </c>
      <c r="E32" t="s">
        <v>73</v>
      </c>
    </row>
    <row r="33" ht="16.5" spans="1:5">
      <c r="A33" s="9">
        <v>18</v>
      </c>
      <c r="B33" s="8" t="s">
        <v>46</v>
      </c>
      <c r="C33" s="9" t="s">
        <v>0</v>
      </c>
      <c r="D33">
        <v>4</v>
      </c>
      <c r="E33" t="s">
        <v>73</v>
      </c>
    </row>
    <row r="34" ht="16.5" spans="1:4">
      <c r="A34" s="9">
        <v>20</v>
      </c>
      <c r="B34" s="9" t="s">
        <v>51</v>
      </c>
      <c r="C34" s="9" t="s">
        <v>0</v>
      </c>
      <c r="D34">
        <v>4</v>
      </c>
    </row>
    <row r="35" ht="16.5" spans="1:4">
      <c r="A35" s="9">
        <v>22</v>
      </c>
      <c r="B35" s="8" t="s">
        <v>55</v>
      </c>
      <c r="C35" s="9" t="s">
        <v>0</v>
      </c>
      <c r="D35">
        <v>4</v>
      </c>
    </row>
    <row r="36" ht="16.5" spans="1:4">
      <c r="A36" s="9">
        <v>23</v>
      </c>
      <c r="B36" s="8" t="s">
        <v>57</v>
      </c>
      <c r="C36" s="9" t="s">
        <v>0</v>
      </c>
      <c r="D36">
        <v>4</v>
      </c>
    </row>
    <row r="37" ht="16.5" spans="1:5">
      <c r="A37" s="9">
        <v>25</v>
      </c>
      <c r="B37" s="7" t="s">
        <v>60</v>
      </c>
      <c r="C37" s="9" t="s">
        <v>0</v>
      </c>
      <c r="D37" s="9">
        <v>4</v>
      </c>
      <c r="E37" s="9"/>
    </row>
    <row r="38" ht="16.5" spans="1:4">
      <c r="A38" s="9">
        <v>35</v>
      </c>
      <c r="B38" s="8" t="s">
        <v>18</v>
      </c>
      <c r="C38" t="s">
        <v>1</v>
      </c>
      <c r="D38">
        <v>5</v>
      </c>
    </row>
    <row r="39" ht="16.5" spans="1:4">
      <c r="A39" s="9">
        <v>38</v>
      </c>
      <c r="B39" s="4" t="s">
        <v>24</v>
      </c>
      <c r="C39" t="s">
        <v>1</v>
      </c>
      <c r="D39">
        <v>5</v>
      </c>
    </row>
    <row r="40" ht="16.5" spans="1:4">
      <c r="A40" s="9">
        <v>39</v>
      </c>
      <c r="B40" s="8" t="s">
        <v>27</v>
      </c>
      <c r="C40" t="s">
        <v>1</v>
      </c>
      <c r="D40">
        <v>5</v>
      </c>
    </row>
    <row r="41" ht="16.5" spans="1:5">
      <c r="A41" s="9">
        <v>40</v>
      </c>
      <c r="B41" s="7" t="s">
        <v>29</v>
      </c>
      <c r="C41" t="s">
        <v>1</v>
      </c>
      <c r="D41">
        <v>5</v>
      </c>
      <c r="E41" t="s">
        <v>74</v>
      </c>
    </row>
    <row r="42" ht="16.5" spans="1:4">
      <c r="A42" s="9">
        <v>41</v>
      </c>
      <c r="B42" s="8" t="s">
        <v>31</v>
      </c>
      <c r="C42" t="s">
        <v>1</v>
      </c>
      <c r="D42">
        <v>5</v>
      </c>
    </row>
    <row r="43" ht="16.5" spans="1:5">
      <c r="A43" s="9">
        <v>43</v>
      </c>
      <c r="B43" s="8" t="s">
        <v>35</v>
      </c>
      <c r="C43" t="s">
        <v>1</v>
      </c>
      <c r="D43">
        <v>5</v>
      </c>
      <c r="E43" t="s">
        <v>74</v>
      </c>
    </row>
    <row r="44" ht="16.5" spans="1:4">
      <c r="A44" s="9">
        <v>46</v>
      </c>
      <c r="B44" s="8" t="s">
        <v>42</v>
      </c>
      <c r="C44" t="s">
        <v>1</v>
      </c>
      <c r="D44">
        <v>5</v>
      </c>
    </row>
    <row r="45" ht="16.5" spans="1:4">
      <c r="A45" s="9">
        <v>50</v>
      </c>
      <c r="B45" s="8" t="s">
        <v>52</v>
      </c>
      <c r="C45" t="s">
        <v>1</v>
      </c>
      <c r="D45">
        <v>5</v>
      </c>
    </row>
    <row r="46" ht="16.5" spans="1:4">
      <c r="A46" s="9">
        <v>12</v>
      </c>
      <c r="B46" s="8" t="s">
        <v>32</v>
      </c>
      <c r="C46" s="9" t="s">
        <v>0</v>
      </c>
      <c r="D46" t="s">
        <v>75</v>
      </c>
    </row>
    <row r="47" ht="16.5" spans="1:4">
      <c r="A47" s="9">
        <v>33</v>
      </c>
      <c r="B47" s="8" t="s">
        <v>12</v>
      </c>
      <c r="C47" t="s">
        <v>1</v>
      </c>
      <c r="D47" t="s">
        <v>75</v>
      </c>
    </row>
    <row r="48" ht="16.5" spans="1:4">
      <c r="A48" s="9">
        <v>52</v>
      </c>
      <c r="B48" s="8" t="s">
        <v>56</v>
      </c>
      <c r="C48" t="s">
        <v>1</v>
      </c>
      <c r="D48" t="s">
        <v>75</v>
      </c>
    </row>
    <row r="49" ht="16.5" spans="1:4">
      <c r="A49" s="9">
        <v>32</v>
      </c>
      <c r="B49" s="8" t="s">
        <v>10</v>
      </c>
      <c r="C49" t="s">
        <v>1</v>
      </c>
      <c r="D49" t="s">
        <v>76</v>
      </c>
    </row>
    <row r="50" ht="16.5" spans="1:4">
      <c r="A50" s="9">
        <v>19</v>
      </c>
      <c r="B50" s="8" t="s">
        <v>49</v>
      </c>
      <c r="C50" s="9" t="s">
        <v>0</v>
      </c>
      <c r="D50" t="s">
        <v>77</v>
      </c>
    </row>
    <row r="51" ht="16.5" spans="1:4">
      <c r="A51" s="9">
        <v>11</v>
      </c>
      <c r="B51" s="7" t="s">
        <v>30</v>
      </c>
      <c r="C51" s="9" t="s">
        <v>0</v>
      </c>
      <c r="D51" t="s">
        <v>77</v>
      </c>
    </row>
    <row r="52" ht="16.5" spans="1:5">
      <c r="A52" s="9">
        <v>26</v>
      </c>
      <c r="B52" s="4" t="s">
        <v>61</v>
      </c>
      <c r="C52" s="9" t="s">
        <v>0</v>
      </c>
      <c r="D52" t="s">
        <v>77</v>
      </c>
      <c r="E52" s="9"/>
    </row>
    <row r="53" ht="16.5" spans="1:4">
      <c r="A53" s="9">
        <v>42</v>
      </c>
      <c r="B53" s="8" t="s">
        <v>33</v>
      </c>
      <c r="C53" t="s">
        <v>1</v>
      </c>
      <c r="D53" t="s">
        <v>77</v>
      </c>
    </row>
    <row r="54" ht="16.5" spans="1:4">
      <c r="A54" s="9">
        <v>44</v>
      </c>
      <c r="B54" s="8" t="s">
        <v>38</v>
      </c>
      <c r="C54" t="s">
        <v>1</v>
      </c>
      <c r="D54" t="s">
        <v>77</v>
      </c>
    </row>
    <row r="55" ht="16.5" spans="1:4">
      <c r="A55" s="9">
        <v>47</v>
      </c>
      <c r="B55" s="8" t="s">
        <v>45</v>
      </c>
      <c r="C55" t="s">
        <v>1</v>
      </c>
      <c r="D55" t="s">
        <v>77</v>
      </c>
    </row>
  </sheetData>
  <autoFilter ref="A1:E55">
    <extLst/>
  </autoFilter>
  <sortState ref="A2:E55">
    <sortCondition ref="D47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F24" sqref="F24"/>
    </sheetView>
  </sheetViews>
  <sheetFormatPr defaultColWidth="9" defaultRowHeight="14" outlineLevelCol="7"/>
  <sheetData>
    <row r="1" ht="16.5" spans="1:7">
      <c r="A1" s="9" t="s">
        <v>0</v>
      </c>
      <c r="B1" s="9"/>
      <c r="C1" s="9"/>
      <c r="D1" s="9"/>
      <c r="E1" s="9" t="s">
        <v>1</v>
      </c>
      <c r="F1" s="9"/>
      <c r="G1" s="9"/>
    </row>
    <row r="2" ht="16.5" spans="1:8">
      <c r="A2" s="9" t="s">
        <v>2</v>
      </c>
      <c r="B2" s="9" t="s">
        <v>3</v>
      </c>
      <c r="C2" s="9" t="s">
        <v>78</v>
      </c>
      <c r="D2" s="9" t="s">
        <v>5</v>
      </c>
      <c r="E2" s="9" t="s">
        <v>2</v>
      </c>
      <c r="F2" s="9" t="s">
        <v>3</v>
      </c>
      <c r="G2" s="9" t="s">
        <v>78</v>
      </c>
      <c r="H2" t="s">
        <v>5</v>
      </c>
    </row>
    <row r="3" ht="16.5" spans="1:7">
      <c r="A3" s="9">
        <v>1</v>
      </c>
      <c r="B3" s="8" t="s">
        <v>6</v>
      </c>
      <c r="C3" s="9" t="s">
        <v>79</v>
      </c>
      <c r="D3" s="9"/>
      <c r="E3" s="9">
        <v>31</v>
      </c>
      <c r="F3" s="8" t="s">
        <v>8</v>
      </c>
      <c r="G3" s="9" t="s">
        <v>80</v>
      </c>
    </row>
    <row r="4" ht="16.5" spans="1:7">
      <c r="A4" s="9">
        <v>2</v>
      </c>
      <c r="B4" s="8" t="s">
        <v>9</v>
      </c>
      <c r="C4" s="9" t="s">
        <v>81</v>
      </c>
      <c r="D4" s="9"/>
      <c r="E4" s="9">
        <v>32</v>
      </c>
      <c r="F4" s="8" t="s">
        <v>10</v>
      </c>
      <c r="G4" s="9" t="s">
        <v>82</v>
      </c>
    </row>
    <row r="5" ht="16.5" spans="1:7">
      <c r="A5" s="9">
        <v>3</v>
      </c>
      <c r="B5" s="8" t="s">
        <v>11</v>
      </c>
      <c r="C5" s="9" t="s">
        <v>81</v>
      </c>
      <c r="D5" s="9"/>
      <c r="E5" s="9">
        <v>33</v>
      </c>
      <c r="F5" s="8" t="s">
        <v>12</v>
      </c>
      <c r="G5" s="9" t="s">
        <v>80</v>
      </c>
    </row>
    <row r="6" ht="16.5" spans="1:7">
      <c r="A6" s="9">
        <v>4</v>
      </c>
      <c r="B6" s="8" t="s">
        <v>15</v>
      </c>
      <c r="C6" s="9" t="s">
        <v>82</v>
      </c>
      <c r="D6" s="9"/>
      <c r="E6" s="9">
        <v>34</v>
      </c>
      <c r="F6" s="8" t="s">
        <v>16</v>
      </c>
      <c r="G6" s="9" t="s">
        <v>83</v>
      </c>
    </row>
    <row r="7" ht="16.5" spans="1:7">
      <c r="A7" s="9">
        <v>5</v>
      </c>
      <c r="B7" s="7" t="s">
        <v>17</v>
      </c>
      <c r="C7" s="9" t="s">
        <v>79</v>
      </c>
      <c r="D7" s="9"/>
      <c r="E7" s="9">
        <v>35</v>
      </c>
      <c r="F7" s="8" t="s">
        <v>18</v>
      </c>
      <c r="G7" s="9" t="s">
        <v>84</v>
      </c>
    </row>
    <row r="8" ht="16.5" spans="1:7">
      <c r="A8" s="9">
        <v>6</v>
      </c>
      <c r="B8" s="4" t="s">
        <v>19</v>
      </c>
      <c r="C8" s="4" t="s">
        <v>85</v>
      </c>
      <c r="D8" s="9"/>
      <c r="E8" s="9">
        <v>36</v>
      </c>
      <c r="F8" s="8" t="s">
        <v>20</v>
      </c>
      <c r="G8" s="9" t="s">
        <v>86</v>
      </c>
    </row>
    <row r="9" ht="16.5" spans="1:7">
      <c r="A9" s="9">
        <v>7</v>
      </c>
      <c r="B9" s="8" t="s">
        <v>21</v>
      </c>
      <c r="C9" s="4" t="s">
        <v>85</v>
      </c>
      <c r="D9" s="9"/>
      <c r="E9" s="9">
        <v>37</v>
      </c>
      <c r="F9" s="8" t="s">
        <v>22</v>
      </c>
      <c r="G9" s="9" t="s">
        <v>87</v>
      </c>
    </row>
    <row r="10" ht="16.5" spans="1:8">
      <c r="A10" s="9">
        <v>8</v>
      </c>
      <c r="B10" s="7" t="s">
        <v>23</v>
      </c>
      <c r="C10" s="9" t="s">
        <v>81</v>
      </c>
      <c r="D10" s="9"/>
      <c r="E10" s="9">
        <v>38</v>
      </c>
      <c r="F10" s="4" t="s">
        <v>24</v>
      </c>
      <c r="G10" s="9" t="s">
        <v>81</v>
      </c>
      <c r="H10" t="s">
        <v>88</v>
      </c>
    </row>
    <row r="11" ht="16.5" spans="1:7">
      <c r="A11" s="9">
        <v>9</v>
      </c>
      <c r="B11" s="8" t="s">
        <v>26</v>
      </c>
      <c r="C11" s="4" t="s">
        <v>85</v>
      </c>
      <c r="D11" s="9"/>
      <c r="E11" s="9">
        <v>39</v>
      </c>
      <c r="F11" s="8" t="s">
        <v>27</v>
      </c>
      <c r="G11" s="9" t="s">
        <v>89</v>
      </c>
    </row>
    <row r="12" ht="16.5" spans="1:7">
      <c r="A12" s="9">
        <v>10</v>
      </c>
      <c r="B12" s="7" t="s">
        <v>28</v>
      </c>
      <c r="C12" s="9" t="s">
        <v>81</v>
      </c>
      <c r="D12" s="9"/>
      <c r="E12" s="9">
        <v>40</v>
      </c>
      <c r="F12" s="7" t="s">
        <v>29</v>
      </c>
      <c r="G12" s="9" t="s">
        <v>84</v>
      </c>
    </row>
    <row r="13" ht="16.5" spans="1:7">
      <c r="A13" s="9">
        <v>11</v>
      </c>
      <c r="B13" s="7" t="s">
        <v>30</v>
      </c>
      <c r="C13" s="9" t="s">
        <v>79</v>
      </c>
      <c r="D13" s="9"/>
      <c r="E13" s="9">
        <v>41</v>
      </c>
      <c r="F13" s="8" t="s">
        <v>31</v>
      </c>
      <c r="G13" s="9" t="s">
        <v>89</v>
      </c>
    </row>
    <row r="14" ht="16.5" spans="1:7">
      <c r="A14" s="9">
        <v>12</v>
      </c>
      <c r="B14" s="8" t="s">
        <v>32</v>
      </c>
      <c r="C14" s="9" t="s">
        <v>84</v>
      </c>
      <c r="D14" s="9"/>
      <c r="E14" s="9">
        <v>42</v>
      </c>
      <c r="F14" s="8" t="s">
        <v>33</v>
      </c>
      <c r="G14" s="9" t="s">
        <v>86</v>
      </c>
    </row>
    <row r="15" ht="16.5" spans="1:7">
      <c r="A15" s="9">
        <v>13</v>
      </c>
      <c r="B15" s="7" t="s">
        <v>34</v>
      </c>
      <c r="C15" s="4" t="s">
        <v>85</v>
      </c>
      <c r="D15" s="9"/>
      <c r="E15" s="9">
        <v>43</v>
      </c>
      <c r="F15" s="8" t="s">
        <v>35</v>
      </c>
      <c r="G15" s="9" t="s">
        <v>81</v>
      </c>
    </row>
    <row r="16" ht="16.5" spans="1:7">
      <c r="A16" s="9">
        <v>14</v>
      </c>
      <c r="B16" s="9" t="s">
        <v>36</v>
      </c>
      <c r="C16" s="9" t="s">
        <v>90</v>
      </c>
      <c r="D16" s="9"/>
      <c r="E16" s="9">
        <v>44</v>
      </c>
      <c r="F16" s="8" t="s">
        <v>38</v>
      </c>
      <c r="G16" s="9" t="s">
        <v>84</v>
      </c>
    </row>
    <row r="17" ht="16.5" spans="1:7">
      <c r="A17" s="9">
        <v>15</v>
      </c>
      <c r="B17" s="4" t="s">
        <v>39</v>
      </c>
      <c r="C17" s="4" t="s">
        <v>85</v>
      </c>
      <c r="D17" s="9"/>
      <c r="E17" s="9">
        <v>45</v>
      </c>
      <c r="F17" s="8" t="s">
        <v>40</v>
      </c>
      <c r="G17" s="9" t="s">
        <v>89</v>
      </c>
    </row>
    <row r="18" ht="16.5" spans="1:7">
      <c r="A18" s="9">
        <v>16</v>
      </c>
      <c r="B18" s="8" t="s">
        <v>41</v>
      </c>
      <c r="C18" s="9" t="s">
        <v>91</v>
      </c>
      <c r="D18" s="9"/>
      <c r="E18" s="9">
        <v>46</v>
      </c>
      <c r="F18" s="8" t="s">
        <v>42</v>
      </c>
      <c r="G18" s="9" t="s">
        <v>83</v>
      </c>
    </row>
    <row r="19" ht="16.5" spans="1:7">
      <c r="A19" s="9">
        <v>17</v>
      </c>
      <c r="B19" s="9" t="s">
        <v>43</v>
      </c>
      <c r="C19" s="9" t="s">
        <v>92</v>
      </c>
      <c r="D19" s="9" t="s">
        <v>88</v>
      </c>
      <c r="E19" s="9">
        <v>47</v>
      </c>
      <c r="F19" s="8" t="s">
        <v>45</v>
      </c>
      <c r="G19" s="9" t="s">
        <v>93</v>
      </c>
    </row>
    <row r="20" ht="16.5" spans="1:7">
      <c r="A20" s="9">
        <v>18</v>
      </c>
      <c r="B20" s="8" t="s">
        <v>94</v>
      </c>
      <c r="C20" s="9" t="s">
        <v>92</v>
      </c>
      <c r="D20" s="9"/>
      <c r="E20" s="9">
        <v>48</v>
      </c>
      <c r="F20" s="8" t="s">
        <v>48</v>
      </c>
      <c r="G20" s="9" t="s">
        <v>89</v>
      </c>
    </row>
    <row r="21" ht="16.5" spans="1:7">
      <c r="A21" s="9">
        <v>19</v>
      </c>
      <c r="B21" s="8" t="s">
        <v>49</v>
      </c>
      <c r="C21" s="9" t="s">
        <v>79</v>
      </c>
      <c r="E21" s="9">
        <v>49</v>
      </c>
      <c r="F21" s="8" t="s">
        <v>50</v>
      </c>
      <c r="G21" s="9" t="s">
        <v>81</v>
      </c>
    </row>
    <row r="22" ht="16.5" spans="1:7">
      <c r="A22" s="9">
        <v>20</v>
      </c>
      <c r="B22" s="9" t="s">
        <v>51</v>
      </c>
      <c r="C22" s="4" t="s">
        <v>95</v>
      </c>
      <c r="D22" s="9"/>
      <c r="E22" s="9">
        <v>50</v>
      </c>
      <c r="F22" s="8" t="s">
        <v>52</v>
      </c>
      <c r="G22" s="9" t="s">
        <v>87</v>
      </c>
    </row>
    <row r="23" ht="16.5" spans="1:7">
      <c r="A23" s="9">
        <v>21</v>
      </c>
      <c r="B23" s="8" t="s">
        <v>53</v>
      </c>
      <c r="C23" s="9" t="s">
        <v>96</v>
      </c>
      <c r="D23" s="9"/>
      <c r="E23" s="9">
        <v>51</v>
      </c>
      <c r="F23" s="8" t="s">
        <v>54</v>
      </c>
      <c r="G23" s="9" t="s">
        <v>82</v>
      </c>
    </row>
    <row r="24" ht="16.5" spans="1:7">
      <c r="A24" s="9">
        <v>22</v>
      </c>
      <c r="B24" s="8" t="s">
        <v>55</v>
      </c>
      <c r="C24" s="9" t="s">
        <v>89</v>
      </c>
      <c r="D24" s="9"/>
      <c r="E24" s="9">
        <v>52</v>
      </c>
      <c r="F24" s="8" t="s">
        <v>56</v>
      </c>
      <c r="G24" s="9" t="s">
        <v>84</v>
      </c>
    </row>
    <row r="25" ht="16.5" spans="1:8">
      <c r="A25" s="9">
        <v>23</v>
      </c>
      <c r="B25" s="8" t="s">
        <v>57</v>
      </c>
      <c r="C25" s="9" t="s">
        <v>81</v>
      </c>
      <c r="D25" s="9"/>
      <c r="E25" s="9">
        <v>53</v>
      </c>
      <c r="F25" s="8" t="s">
        <v>58</v>
      </c>
      <c r="G25" s="4" t="s">
        <v>97</v>
      </c>
      <c r="H25" t="s">
        <v>98</v>
      </c>
    </row>
    <row r="26" ht="16.5" spans="1:7">
      <c r="A26" s="9">
        <v>24</v>
      </c>
      <c r="B26" s="8" t="s">
        <v>59</v>
      </c>
      <c r="C26" s="9" t="s">
        <v>84</v>
      </c>
      <c r="D26" s="9"/>
      <c r="E26" s="9"/>
      <c r="F26" s="9"/>
      <c r="G26" s="9"/>
    </row>
    <row r="27" ht="16.5" spans="1:7">
      <c r="A27" s="9">
        <v>25</v>
      </c>
      <c r="B27" s="7" t="s">
        <v>60</v>
      </c>
      <c r="C27" s="4" t="s">
        <v>99</v>
      </c>
      <c r="D27" s="9"/>
      <c r="E27" s="9"/>
      <c r="F27" s="9"/>
      <c r="G27" s="9"/>
    </row>
    <row r="28" ht="16.5" spans="1:7">
      <c r="A28" s="9">
        <v>26</v>
      </c>
      <c r="B28" s="4" t="s">
        <v>61</v>
      </c>
      <c r="C28" s="9" t="s">
        <v>79</v>
      </c>
      <c r="D28" s="9"/>
      <c r="E28" s="9"/>
      <c r="F28" s="9"/>
      <c r="G28" s="9"/>
    </row>
    <row r="29" ht="16.5" spans="1:7">
      <c r="A29" s="9">
        <v>27</v>
      </c>
      <c r="B29" s="7" t="s">
        <v>62</v>
      </c>
      <c r="C29" s="4" t="s">
        <v>85</v>
      </c>
      <c r="D29" s="9" t="s">
        <v>100</v>
      </c>
      <c r="E29" s="9"/>
      <c r="F29" s="9"/>
      <c r="G29" s="9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workbookViewId="0">
      <pane ySplit="1" topLeftCell="A26" activePane="bottomLeft" state="frozen"/>
      <selection/>
      <selection pane="bottomLeft" activeCell="J19" sqref="J19"/>
    </sheetView>
  </sheetViews>
  <sheetFormatPr defaultColWidth="9" defaultRowHeight="14"/>
  <cols>
    <col min="1" max="1" width="4.8" customWidth="1"/>
    <col min="2" max="2" width="12.6" customWidth="1"/>
    <col min="3" max="16" width="8.52727272727273" customWidth="1"/>
  </cols>
  <sheetData>
    <row r="1" s="22" customFormat="1" spans="1:19">
      <c r="A1" s="23" t="s">
        <v>101</v>
      </c>
      <c r="B1" s="23" t="s">
        <v>102</v>
      </c>
      <c r="C1" s="23" t="s">
        <v>103</v>
      </c>
      <c r="D1" s="23" t="s">
        <v>104</v>
      </c>
      <c r="E1" s="23" t="s">
        <v>105</v>
      </c>
      <c r="F1" s="23" t="s">
        <v>106</v>
      </c>
      <c r="G1" s="23" t="s">
        <v>107</v>
      </c>
      <c r="H1" s="23" t="s">
        <v>108</v>
      </c>
      <c r="I1" s="23" t="s">
        <v>109</v>
      </c>
      <c r="J1" s="23" t="s">
        <v>110</v>
      </c>
      <c r="K1" s="23" t="s">
        <v>111</v>
      </c>
      <c r="L1" s="23" t="s">
        <v>112</v>
      </c>
      <c r="M1" s="23" t="s">
        <v>113</v>
      </c>
      <c r="N1" s="23" t="s">
        <v>114</v>
      </c>
      <c r="O1" s="23" t="s">
        <v>115</v>
      </c>
      <c r="P1" s="23" t="s">
        <v>116</v>
      </c>
      <c r="Q1" s="23" t="s">
        <v>117</v>
      </c>
      <c r="S1" s="23"/>
    </row>
    <row r="2" spans="1:19">
      <c r="A2" s="24"/>
      <c r="B2" s="24" t="s">
        <v>118</v>
      </c>
      <c r="C2" s="24"/>
      <c r="D2" s="24">
        <v>180</v>
      </c>
      <c r="E2" s="24">
        <v>150</v>
      </c>
      <c r="F2" s="24">
        <v>150</v>
      </c>
      <c r="G2" s="24">
        <v>100</v>
      </c>
      <c r="H2" s="24">
        <v>100</v>
      </c>
      <c r="I2" s="24">
        <v>100</v>
      </c>
      <c r="J2" s="24">
        <v>100</v>
      </c>
      <c r="K2" s="24">
        <v>100</v>
      </c>
      <c r="L2" s="24">
        <v>100</v>
      </c>
      <c r="M2" s="24">
        <v>100</v>
      </c>
      <c r="N2" s="24">
        <v>750</v>
      </c>
      <c r="O2" s="24"/>
      <c r="P2" s="24"/>
      <c r="Q2" s="24"/>
      <c r="S2" s="22" t="s">
        <v>119</v>
      </c>
    </row>
    <row r="3" spans="1:19">
      <c r="A3" s="24">
        <v>1</v>
      </c>
      <c r="B3" s="24" t="s">
        <v>120</v>
      </c>
      <c r="C3" s="24" t="s">
        <v>121</v>
      </c>
      <c r="D3" s="24">
        <v>147</v>
      </c>
      <c r="E3" s="24">
        <v>92</v>
      </c>
      <c r="F3" s="24">
        <v>127</v>
      </c>
      <c r="G3" s="24"/>
      <c r="H3" s="24">
        <v>100</v>
      </c>
      <c r="I3" s="24">
        <v>97</v>
      </c>
      <c r="J3" s="24"/>
      <c r="K3" s="24"/>
      <c r="L3" s="24">
        <v>91</v>
      </c>
      <c r="M3" s="24"/>
      <c r="N3" s="24">
        <f t="shared" ref="N2:N52" si="0">ROUND(SUM(D3:F3)+MIN(G3:M3)*0.7+(SUM(G3:M3)-MIN(G3:M3)),0)</f>
        <v>627</v>
      </c>
      <c r="O3" s="27" t="s">
        <v>122</v>
      </c>
      <c r="P3" s="27" t="s">
        <v>123</v>
      </c>
      <c r="Q3" s="27" t="s">
        <v>124</v>
      </c>
      <c r="S3" s="22" t="s">
        <v>125</v>
      </c>
    </row>
    <row r="4" spans="1:19">
      <c r="A4" s="24">
        <v>2</v>
      </c>
      <c r="B4" s="24" t="s">
        <v>126</v>
      </c>
      <c r="C4" s="24" t="s">
        <v>127</v>
      </c>
      <c r="D4" s="24">
        <v>133</v>
      </c>
      <c r="E4" s="24">
        <v>107</v>
      </c>
      <c r="F4" s="24">
        <v>128</v>
      </c>
      <c r="G4" s="24">
        <v>94</v>
      </c>
      <c r="H4" s="24">
        <v>92</v>
      </c>
      <c r="I4" s="24">
        <v>87</v>
      </c>
      <c r="J4" s="24"/>
      <c r="K4" s="24"/>
      <c r="L4" s="24"/>
      <c r="M4" s="24"/>
      <c r="N4" s="24">
        <f t="shared" si="0"/>
        <v>615</v>
      </c>
      <c r="O4" s="24"/>
      <c r="P4" s="24"/>
      <c r="Q4" s="24"/>
      <c r="S4" s="22" t="s">
        <v>128</v>
      </c>
    </row>
    <row r="5" spans="1:19">
      <c r="A5" s="24">
        <v>3</v>
      </c>
      <c r="B5" s="24" t="s">
        <v>129</v>
      </c>
      <c r="C5" s="24" t="s">
        <v>127</v>
      </c>
      <c r="D5" s="24">
        <v>134</v>
      </c>
      <c r="E5" s="24">
        <v>112</v>
      </c>
      <c r="F5" s="24">
        <v>134</v>
      </c>
      <c r="G5" s="24">
        <v>88</v>
      </c>
      <c r="H5" s="24">
        <v>85</v>
      </c>
      <c r="I5" s="24">
        <v>71</v>
      </c>
      <c r="J5" s="24"/>
      <c r="K5" s="24"/>
      <c r="L5" s="24"/>
      <c r="M5" s="24"/>
      <c r="N5" s="24">
        <f t="shared" si="0"/>
        <v>603</v>
      </c>
      <c r="O5" s="24"/>
      <c r="P5" s="24"/>
      <c r="Q5" s="24"/>
      <c r="S5" s="22" t="s">
        <v>130</v>
      </c>
    </row>
    <row r="6" spans="1:19">
      <c r="A6" s="24">
        <v>4</v>
      </c>
      <c r="B6" s="24" t="s">
        <v>131</v>
      </c>
      <c r="C6" s="24" t="s">
        <v>132</v>
      </c>
      <c r="D6" s="24">
        <v>129</v>
      </c>
      <c r="E6" s="24">
        <v>131</v>
      </c>
      <c r="F6" s="24">
        <v>141</v>
      </c>
      <c r="G6" s="24"/>
      <c r="H6" s="24"/>
      <c r="I6" s="24"/>
      <c r="J6" s="24">
        <v>97</v>
      </c>
      <c r="K6" s="24">
        <v>91</v>
      </c>
      <c r="L6" s="24">
        <v>95</v>
      </c>
      <c r="M6" s="24"/>
      <c r="N6" s="24">
        <f t="shared" si="0"/>
        <v>657</v>
      </c>
      <c r="O6" s="27" t="s">
        <v>122</v>
      </c>
      <c r="P6" s="27" t="s">
        <v>133</v>
      </c>
      <c r="Q6" s="27" t="s">
        <v>134</v>
      </c>
      <c r="S6" s="22" t="s">
        <v>135</v>
      </c>
    </row>
    <row r="7" spans="1:19">
      <c r="A7" s="24">
        <v>5</v>
      </c>
      <c r="B7" s="25" t="s">
        <v>136</v>
      </c>
      <c r="C7" s="24" t="s">
        <v>121</v>
      </c>
      <c r="D7" s="24">
        <v>120</v>
      </c>
      <c r="E7" s="24">
        <v>102</v>
      </c>
      <c r="F7" s="24">
        <v>107</v>
      </c>
      <c r="G7" s="24"/>
      <c r="H7" s="24">
        <v>75</v>
      </c>
      <c r="I7" s="24">
        <v>88</v>
      </c>
      <c r="J7" s="24"/>
      <c r="K7" s="24"/>
      <c r="L7" s="24">
        <v>72</v>
      </c>
      <c r="M7" s="24"/>
      <c r="N7" s="24">
        <f t="shared" ref="N7:N52" si="1">ROUND(SUM(D7:F7)+MIN(G7:M7)*0.7+(SUM(G7:M7)-MIN(G7:M7)),0)</f>
        <v>542</v>
      </c>
      <c r="O7" s="24"/>
      <c r="P7" s="24"/>
      <c r="Q7" s="24"/>
      <c r="S7" s="22" t="s">
        <v>137</v>
      </c>
    </row>
    <row r="8" spans="1:19">
      <c r="A8" s="24">
        <v>6</v>
      </c>
      <c r="B8" s="25" t="s">
        <v>138</v>
      </c>
      <c r="C8" s="25" t="s">
        <v>139</v>
      </c>
      <c r="D8" s="24">
        <v>132</v>
      </c>
      <c r="E8" s="24">
        <v>104</v>
      </c>
      <c r="F8" s="24">
        <v>123</v>
      </c>
      <c r="G8" s="24">
        <v>92</v>
      </c>
      <c r="H8" s="24">
        <v>95</v>
      </c>
      <c r="I8" s="24"/>
      <c r="J8" s="24"/>
      <c r="K8" s="24"/>
      <c r="L8" s="24">
        <v>88</v>
      </c>
      <c r="M8" s="24"/>
      <c r="N8" s="24">
        <f t="shared" si="1"/>
        <v>608</v>
      </c>
      <c r="O8" s="27" t="s">
        <v>130</v>
      </c>
      <c r="P8" s="27" t="s">
        <v>140</v>
      </c>
      <c r="Q8" s="27" t="s">
        <v>141</v>
      </c>
      <c r="S8" s="22" t="s">
        <v>142</v>
      </c>
    </row>
    <row r="9" spans="1:19">
      <c r="A9" s="24">
        <v>7</v>
      </c>
      <c r="B9" s="24" t="s">
        <v>143</v>
      </c>
      <c r="C9" s="25" t="s">
        <v>139</v>
      </c>
      <c r="D9" s="24">
        <v>125</v>
      </c>
      <c r="E9" s="24">
        <v>127</v>
      </c>
      <c r="F9" s="24">
        <v>116</v>
      </c>
      <c r="G9" s="24">
        <v>82</v>
      </c>
      <c r="H9" s="24">
        <v>76</v>
      </c>
      <c r="I9" s="24"/>
      <c r="J9" s="24"/>
      <c r="K9" s="24"/>
      <c r="L9" s="24">
        <v>87</v>
      </c>
      <c r="M9" s="24"/>
      <c r="N9" s="24">
        <f t="shared" si="1"/>
        <v>590</v>
      </c>
      <c r="O9" s="27" t="s">
        <v>125</v>
      </c>
      <c r="P9" s="27" t="s">
        <v>144</v>
      </c>
      <c r="Q9" s="27" t="s">
        <v>145</v>
      </c>
      <c r="S9" s="22" t="s">
        <v>146</v>
      </c>
    </row>
    <row r="10" spans="1:19">
      <c r="A10" s="24">
        <v>8</v>
      </c>
      <c r="B10" s="25" t="s">
        <v>147</v>
      </c>
      <c r="C10" s="24" t="s">
        <v>127</v>
      </c>
      <c r="D10" s="24">
        <v>143</v>
      </c>
      <c r="E10" s="24">
        <v>104</v>
      </c>
      <c r="F10" s="24">
        <v>143</v>
      </c>
      <c r="G10" s="24">
        <v>92</v>
      </c>
      <c r="H10" s="24">
        <v>95</v>
      </c>
      <c r="I10" s="24">
        <v>87</v>
      </c>
      <c r="J10" s="24"/>
      <c r="K10" s="24"/>
      <c r="L10" s="24"/>
      <c r="M10" s="24"/>
      <c r="N10" s="24">
        <f t="shared" si="1"/>
        <v>638</v>
      </c>
      <c r="O10" s="24"/>
      <c r="P10" s="24"/>
      <c r="Q10" s="24"/>
      <c r="S10" s="22" t="s">
        <v>148</v>
      </c>
    </row>
    <row r="11" spans="1:19">
      <c r="A11" s="24">
        <v>9</v>
      </c>
      <c r="B11" s="24" t="s">
        <v>149</v>
      </c>
      <c r="C11" s="24" t="s">
        <v>150</v>
      </c>
      <c r="D11" s="24">
        <v>141</v>
      </c>
      <c r="E11" s="24">
        <v>97</v>
      </c>
      <c r="F11" s="24">
        <v>134</v>
      </c>
      <c r="G11" s="24">
        <v>93</v>
      </c>
      <c r="H11" s="24">
        <v>91</v>
      </c>
      <c r="I11" s="24"/>
      <c r="J11" s="24"/>
      <c r="K11" s="24">
        <v>79</v>
      </c>
      <c r="L11" s="24"/>
      <c r="M11" s="24"/>
      <c r="N11" s="24">
        <f t="shared" si="1"/>
        <v>611</v>
      </c>
      <c r="O11" s="27" t="s">
        <v>122</v>
      </c>
      <c r="P11" s="27" t="s">
        <v>151</v>
      </c>
      <c r="Q11" s="27" t="s">
        <v>152</v>
      </c>
      <c r="S11" s="22" t="s">
        <v>153</v>
      </c>
    </row>
    <row r="12" spans="1:19">
      <c r="A12" s="24">
        <v>10</v>
      </c>
      <c r="B12" s="25" t="s">
        <v>154</v>
      </c>
      <c r="C12" s="24" t="s">
        <v>127</v>
      </c>
      <c r="D12" s="24">
        <v>109</v>
      </c>
      <c r="E12" s="24">
        <v>114</v>
      </c>
      <c r="F12" s="24">
        <v>147</v>
      </c>
      <c r="G12" s="24">
        <v>82</v>
      </c>
      <c r="H12" s="24">
        <v>88</v>
      </c>
      <c r="I12" s="24">
        <v>88</v>
      </c>
      <c r="J12" s="24"/>
      <c r="K12" s="24"/>
      <c r="L12" s="24"/>
      <c r="M12" s="24"/>
      <c r="N12" s="24">
        <f t="shared" si="1"/>
        <v>603</v>
      </c>
      <c r="O12" s="24"/>
      <c r="P12" s="24"/>
      <c r="Q12" s="24"/>
      <c r="S12" s="22" t="s">
        <v>155</v>
      </c>
    </row>
    <row r="13" spans="1:17">
      <c r="A13" s="24">
        <v>11</v>
      </c>
      <c r="B13" s="25" t="s">
        <v>156</v>
      </c>
      <c r="C13" s="24" t="s">
        <v>121</v>
      </c>
      <c r="D13" s="24">
        <v>154</v>
      </c>
      <c r="E13" s="24">
        <v>102</v>
      </c>
      <c r="F13" s="24">
        <v>110</v>
      </c>
      <c r="G13" s="24"/>
      <c r="H13" s="24">
        <v>90</v>
      </c>
      <c r="I13" s="24">
        <v>85</v>
      </c>
      <c r="J13" s="24"/>
      <c r="K13" s="24"/>
      <c r="L13" s="24">
        <v>93</v>
      </c>
      <c r="M13" s="24"/>
      <c r="N13" s="24">
        <f t="shared" si="1"/>
        <v>609</v>
      </c>
      <c r="O13" s="24"/>
      <c r="P13" s="24"/>
      <c r="Q13" s="24"/>
    </row>
    <row r="14" spans="1:17">
      <c r="A14" s="24">
        <v>12</v>
      </c>
      <c r="B14" s="24" t="s">
        <v>157</v>
      </c>
      <c r="C14" s="24" t="s">
        <v>158</v>
      </c>
      <c r="D14" s="24">
        <v>130</v>
      </c>
      <c r="E14" s="24">
        <v>119</v>
      </c>
      <c r="F14" s="24">
        <v>117</v>
      </c>
      <c r="G14" s="24"/>
      <c r="H14" s="24"/>
      <c r="I14" s="24"/>
      <c r="J14" s="24">
        <v>85</v>
      </c>
      <c r="K14" s="24">
        <v>82</v>
      </c>
      <c r="L14" s="24"/>
      <c r="M14" s="24">
        <v>77</v>
      </c>
      <c r="N14" s="24">
        <f t="shared" si="1"/>
        <v>587</v>
      </c>
      <c r="O14" s="27" t="s">
        <v>159</v>
      </c>
      <c r="P14" s="27" t="s">
        <v>160</v>
      </c>
      <c r="Q14" s="27" t="s">
        <v>161</v>
      </c>
    </row>
    <row r="15" spans="1:17">
      <c r="A15" s="24">
        <v>13</v>
      </c>
      <c r="B15" s="25" t="s">
        <v>162</v>
      </c>
      <c r="C15" s="25" t="s">
        <v>139</v>
      </c>
      <c r="D15" s="24">
        <v>139</v>
      </c>
      <c r="E15" s="24">
        <v>112</v>
      </c>
      <c r="F15" s="24">
        <v>125</v>
      </c>
      <c r="G15" s="24">
        <v>87</v>
      </c>
      <c r="H15" s="24">
        <v>76</v>
      </c>
      <c r="I15" s="24"/>
      <c r="J15" s="24"/>
      <c r="K15" s="24"/>
      <c r="L15" s="24">
        <v>84</v>
      </c>
      <c r="M15" s="24"/>
      <c r="N15" s="24">
        <f t="shared" si="1"/>
        <v>600</v>
      </c>
      <c r="O15" s="24"/>
      <c r="P15" s="24"/>
      <c r="Q15" s="24"/>
    </row>
    <row r="16" spans="1:17">
      <c r="A16" s="24">
        <v>14</v>
      </c>
      <c r="B16" s="24" t="s">
        <v>163</v>
      </c>
      <c r="C16" s="24" t="s">
        <v>164</v>
      </c>
      <c r="D16" s="24">
        <v>126</v>
      </c>
      <c r="E16" s="24">
        <v>104</v>
      </c>
      <c r="F16" s="24">
        <v>128</v>
      </c>
      <c r="G16" s="24"/>
      <c r="H16" s="24"/>
      <c r="I16" s="24"/>
      <c r="J16" s="24"/>
      <c r="K16" s="24">
        <v>85</v>
      </c>
      <c r="L16" s="24">
        <v>82</v>
      </c>
      <c r="M16" s="24">
        <v>87</v>
      </c>
      <c r="N16" s="24">
        <f t="shared" si="1"/>
        <v>587</v>
      </c>
      <c r="O16" s="27" t="s">
        <v>122</v>
      </c>
      <c r="P16" s="27" t="s">
        <v>165</v>
      </c>
      <c r="Q16" s="27" t="s">
        <v>166</v>
      </c>
    </row>
    <row r="17" spans="1:17">
      <c r="A17" s="24">
        <v>15</v>
      </c>
      <c r="B17" s="25" t="s">
        <v>167</v>
      </c>
      <c r="C17" s="25" t="s">
        <v>139</v>
      </c>
      <c r="D17" s="24">
        <v>152</v>
      </c>
      <c r="E17" s="24">
        <v>119</v>
      </c>
      <c r="F17" s="24">
        <v>133</v>
      </c>
      <c r="G17" s="24">
        <v>97</v>
      </c>
      <c r="H17" s="24">
        <v>97</v>
      </c>
      <c r="I17" s="24"/>
      <c r="J17" s="24"/>
      <c r="K17" s="24"/>
      <c r="L17" s="24">
        <v>92</v>
      </c>
      <c r="M17" s="24"/>
      <c r="N17" s="24">
        <f t="shared" si="1"/>
        <v>662</v>
      </c>
      <c r="O17" s="24"/>
      <c r="P17" s="24"/>
      <c r="Q17" s="24"/>
    </row>
    <row r="18" spans="1:17">
      <c r="A18" s="24">
        <v>16</v>
      </c>
      <c r="B18" s="24" t="s">
        <v>168</v>
      </c>
      <c r="C18" s="24" t="s">
        <v>169</v>
      </c>
      <c r="D18" s="24">
        <v>139</v>
      </c>
      <c r="E18" s="24">
        <v>114</v>
      </c>
      <c r="F18" s="24">
        <v>122</v>
      </c>
      <c r="G18" s="24"/>
      <c r="H18" s="24"/>
      <c r="I18" s="24">
        <v>88</v>
      </c>
      <c r="J18" s="24"/>
      <c r="K18" s="24">
        <v>82</v>
      </c>
      <c r="L18" s="24"/>
      <c r="M18" s="24">
        <v>83</v>
      </c>
      <c r="N18" s="24">
        <f t="shared" si="1"/>
        <v>603</v>
      </c>
      <c r="O18" s="24"/>
      <c r="P18" s="24"/>
      <c r="Q18" s="24"/>
    </row>
    <row r="19" spans="1:17">
      <c r="A19" s="24">
        <v>17</v>
      </c>
      <c r="B19" s="24" t="s">
        <v>170</v>
      </c>
      <c r="C19" s="24" t="s">
        <v>171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4">
        <f t="shared" si="1"/>
        <v>0</v>
      </c>
      <c r="O19" s="24" t="s">
        <v>172</v>
      </c>
      <c r="P19" s="24" t="s">
        <v>173</v>
      </c>
      <c r="Q19" s="24" t="s">
        <v>173</v>
      </c>
    </row>
    <row r="20" spans="1:17">
      <c r="A20" s="24">
        <v>18</v>
      </c>
      <c r="B20" s="24" t="s">
        <v>174</v>
      </c>
      <c r="C20" s="24" t="s">
        <v>171</v>
      </c>
      <c r="D20" s="24">
        <v>143</v>
      </c>
      <c r="E20" s="24">
        <v>104</v>
      </c>
      <c r="F20" s="24">
        <v>123</v>
      </c>
      <c r="G20" s="24">
        <v>88</v>
      </c>
      <c r="H20" s="24"/>
      <c r="I20" s="24"/>
      <c r="J20" s="24"/>
      <c r="K20" s="24">
        <v>70</v>
      </c>
      <c r="L20" s="24">
        <v>85</v>
      </c>
      <c r="M20" s="24"/>
      <c r="N20" s="24">
        <f t="shared" si="1"/>
        <v>592</v>
      </c>
      <c r="O20" s="27" t="s">
        <v>122</v>
      </c>
      <c r="P20" s="27" t="s">
        <v>175</v>
      </c>
      <c r="Q20" s="27" t="s">
        <v>176</v>
      </c>
    </row>
    <row r="21" spans="1:17">
      <c r="A21" s="24">
        <v>19</v>
      </c>
      <c r="B21" s="24" t="s">
        <v>177</v>
      </c>
      <c r="C21" s="24" t="s">
        <v>121</v>
      </c>
      <c r="D21" s="24">
        <v>139</v>
      </c>
      <c r="E21" s="24">
        <v>105</v>
      </c>
      <c r="F21" s="24">
        <v>132</v>
      </c>
      <c r="G21" s="24"/>
      <c r="H21" s="24">
        <v>90</v>
      </c>
      <c r="I21" s="24">
        <v>92</v>
      </c>
      <c r="J21" s="24"/>
      <c r="K21" s="24"/>
      <c r="L21" s="24">
        <v>81</v>
      </c>
      <c r="M21" s="24"/>
      <c r="N21" s="24">
        <f t="shared" si="1"/>
        <v>615</v>
      </c>
      <c r="O21" s="24"/>
      <c r="P21" s="24"/>
      <c r="Q21" s="24"/>
    </row>
    <row r="22" spans="1:17">
      <c r="A22" s="24">
        <v>20</v>
      </c>
      <c r="B22" s="25" t="s">
        <v>178</v>
      </c>
      <c r="C22" s="25" t="s">
        <v>179</v>
      </c>
      <c r="D22" s="24">
        <v>126</v>
      </c>
      <c r="E22" s="24">
        <v>135</v>
      </c>
      <c r="F22" s="24">
        <v>105</v>
      </c>
      <c r="G22" s="24">
        <v>82</v>
      </c>
      <c r="H22" s="24"/>
      <c r="I22" s="24">
        <v>99</v>
      </c>
      <c r="J22" s="24">
        <v>90</v>
      </c>
      <c r="K22" s="24"/>
      <c r="L22" s="24"/>
      <c r="M22" s="24"/>
      <c r="N22" s="24">
        <f t="shared" si="1"/>
        <v>612</v>
      </c>
      <c r="O22" s="27" t="s">
        <v>122</v>
      </c>
      <c r="P22" s="27" t="s">
        <v>180</v>
      </c>
      <c r="Q22" s="27" t="s">
        <v>181</v>
      </c>
    </row>
    <row r="23" spans="1:17">
      <c r="A23" s="24">
        <v>21</v>
      </c>
      <c r="B23" s="24" t="s">
        <v>182</v>
      </c>
      <c r="C23" s="24" t="s">
        <v>183</v>
      </c>
      <c r="D23" s="24">
        <v>132</v>
      </c>
      <c r="E23" s="24">
        <v>109</v>
      </c>
      <c r="F23" s="24">
        <v>131</v>
      </c>
      <c r="G23" s="24"/>
      <c r="H23" s="24"/>
      <c r="I23" s="24">
        <v>80</v>
      </c>
      <c r="J23" s="24"/>
      <c r="K23" s="24">
        <v>82</v>
      </c>
      <c r="L23" s="24">
        <v>74</v>
      </c>
      <c r="M23" s="24"/>
      <c r="N23" s="24">
        <f t="shared" si="1"/>
        <v>586</v>
      </c>
      <c r="O23" s="27" t="s">
        <v>130</v>
      </c>
      <c r="P23" s="27" t="s">
        <v>184</v>
      </c>
      <c r="Q23" s="27" t="s">
        <v>185</v>
      </c>
    </row>
    <row r="24" spans="1:17">
      <c r="A24" s="24">
        <v>22</v>
      </c>
      <c r="B24" s="24" t="s">
        <v>186</v>
      </c>
      <c r="C24" s="24" t="s">
        <v>187</v>
      </c>
      <c r="D24" s="24">
        <v>121</v>
      </c>
      <c r="E24" s="24">
        <v>96</v>
      </c>
      <c r="F24" s="24">
        <v>119</v>
      </c>
      <c r="G24" s="24"/>
      <c r="H24" s="24"/>
      <c r="I24" s="24"/>
      <c r="J24" s="24">
        <v>75</v>
      </c>
      <c r="K24" s="24"/>
      <c r="L24" s="24">
        <v>81</v>
      </c>
      <c r="M24" s="24">
        <v>91</v>
      </c>
      <c r="N24" s="24">
        <f t="shared" si="1"/>
        <v>561</v>
      </c>
      <c r="O24" s="27" t="s">
        <v>130</v>
      </c>
      <c r="P24" s="27" t="s">
        <v>188</v>
      </c>
      <c r="Q24" s="27" t="s">
        <v>189</v>
      </c>
    </row>
    <row r="25" spans="1:17">
      <c r="A25" s="24">
        <v>23</v>
      </c>
      <c r="B25" s="24" t="s">
        <v>190</v>
      </c>
      <c r="C25" s="24" t="s">
        <v>127</v>
      </c>
      <c r="D25" s="24">
        <v>136</v>
      </c>
      <c r="E25" s="24">
        <v>105</v>
      </c>
      <c r="F25" s="24">
        <v>122</v>
      </c>
      <c r="G25" s="24">
        <v>90</v>
      </c>
      <c r="H25" s="24">
        <v>96</v>
      </c>
      <c r="I25" s="24">
        <v>80</v>
      </c>
      <c r="J25" s="24"/>
      <c r="K25" s="24"/>
      <c r="L25" s="24"/>
      <c r="M25" s="24"/>
      <c r="N25" s="24">
        <f t="shared" si="1"/>
        <v>605</v>
      </c>
      <c r="O25" s="24"/>
      <c r="P25" s="24"/>
      <c r="Q25" s="24"/>
    </row>
    <row r="26" spans="1:17">
      <c r="A26" s="24">
        <v>24</v>
      </c>
      <c r="B26" s="24" t="s">
        <v>191</v>
      </c>
      <c r="C26" s="24" t="s">
        <v>158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4">
        <f t="shared" si="1"/>
        <v>0</v>
      </c>
      <c r="O26" s="27" t="s">
        <v>148</v>
      </c>
      <c r="P26" s="27" t="s">
        <v>192</v>
      </c>
      <c r="Q26" s="27" t="s">
        <v>193</v>
      </c>
    </row>
    <row r="27" spans="1:17">
      <c r="A27" s="24">
        <v>25</v>
      </c>
      <c r="B27" s="25" t="s">
        <v>194</v>
      </c>
      <c r="C27" s="25" t="s">
        <v>195</v>
      </c>
      <c r="D27" s="24">
        <v>131</v>
      </c>
      <c r="E27" s="24">
        <v>112</v>
      </c>
      <c r="F27" s="24">
        <v>127</v>
      </c>
      <c r="G27" s="24"/>
      <c r="H27" s="24"/>
      <c r="I27" s="24">
        <v>87</v>
      </c>
      <c r="J27" s="24"/>
      <c r="K27" s="24"/>
      <c r="L27" s="24">
        <v>82</v>
      </c>
      <c r="M27" s="24">
        <v>98</v>
      </c>
      <c r="N27" s="24">
        <f t="shared" si="1"/>
        <v>612</v>
      </c>
      <c r="O27" s="27" t="s">
        <v>122</v>
      </c>
      <c r="P27" s="27" t="s">
        <v>196</v>
      </c>
      <c r="Q27" s="27" t="s">
        <v>197</v>
      </c>
    </row>
    <row r="28" spans="1:17">
      <c r="A28" s="24">
        <v>26</v>
      </c>
      <c r="B28" s="25" t="s">
        <v>198</v>
      </c>
      <c r="C28" s="24" t="s">
        <v>121</v>
      </c>
      <c r="D28" s="24">
        <v>130</v>
      </c>
      <c r="E28" s="24">
        <v>119</v>
      </c>
      <c r="F28" s="24">
        <v>130</v>
      </c>
      <c r="G28" s="24"/>
      <c r="H28" s="24">
        <v>85</v>
      </c>
      <c r="I28" s="24">
        <v>82</v>
      </c>
      <c r="J28" s="24"/>
      <c r="K28" s="24"/>
      <c r="L28" s="24">
        <v>89</v>
      </c>
      <c r="M28" s="24"/>
      <c r="N28" s="24">
        <f t="shared" si="1"/>
        <v>610</v>
      </c>
      <c r="O28" s="24"/>
      <c r="P28" s="24"/>
      <c r="Q28" s="24"/>
    </row>
    <row r="29" spans="1:17">
      <c r="A29" s="24">
        <v>27</v>
      </c>
      <c r="B29" s="25" t="s">
        <v>199</v>
      </c>
      <c r="C29" s="25" t="s">
        <v>139</v>
      </c>
      <c r="D29" s="24">
        <v>129</v>
      </c>
      <c r="E29" s="24">
        <v>106</v>
      </c>
      <c r="F29" s="24">
        <v>133</v>
      </c>
      <c r="G29" s="24">
        <v>82</v>
      </c>
      <c r="H29" s="24">
        <v>87</v>
      </c>
      <c r="I29" s="24"/>
      <c r="J29" s="24"/>
      <c r="K29" s="24"/>
      <c r="L29" s="24">
        <v>92</v>
      </c>
      <c r="M29" s="24"/>
      <c r="N29" s="24">
        <f t="shared" si="1"/>
        <v>604</v>
      </c>
      <c r="O29" s="27" t="s">
        <v>122</v>
      </c>
      <c r="P29" s="27" t="s">
        <v>200</v>
      </c>
      <c r="Q29" s="27" t="s">
        <v>201</v>
      </c>
    </row>
    <row r="30" spans="1:17">
      <c r="A30" s="24">
        <v>31</v>
      </c>
      <c r="B30" s="24" t="s">
        <v>202</v>
      </c>
      <c r="C30" s="24" t="s">
        <v>203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>
        <f t="shared" si="1"/>
        <v>0</v>
      </c>
      <c r="O30" s="24"/>
      <c r="P30" s="24"/>
      <c r="Q30" s="24"/>
    </row>
    <row r="31" spans="1:17">
      <c r="A31" s="24">
        <v>32</v>
      </c>
      <c r="B31" s="24" t="s">
        <v>204</v>
      </c>
      <c r="C31" s="24" t="s">
        <v>132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>
        <f t="shared" si="1"/>
        <v>0</v>
      </c>
      <c r="O31" s="24"/>
      <c r="P31" s="24"/>
      <c r="Q31" s="24"/>
    </row>
    <row r="32" spans="1:17">
      <c r="A32" s="24">
        <v>33</v>
      </c>
      <c r="B32" s="24" t="s">
        <v>205</v>
      </c>
      <c r="C32" s="24" t="s">
        <v>203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>
        <f t="shared" si="1"/>
        <v>0</v>
      </c>
      <c r="O32" s="24"/>
      <c r="P32" s="24"/>
      <c r="Q32" s="24"/>
    </row>
    <row r="33" spans="1:17">
      <c r="A33" s="24">
        <v>34</v>
      </c>
      <c r="B33" s="24" t="s">
        <v>206</v>
      </c>
      <c r="C33" s="24" t="s">
        <v>207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>
        <f t="shared" si="1"/>
        <v>0</v>
      </c>
      <c r="O33" s="24"/>
      <c r="P33" s="24"/>
      <c r="Q33" s="24"/>
    </row>
    <row r="34" spans="1:17">
      <c r="A34" s="24">
        <v>35</v>
      </c>
      <c r="B34" s="24" t="s">
        <v>208</v>
      </c>
      <c r="C34" s="24" t="s">
        <v>158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>
        <f t="shared" si="1"/>
        <v>0</v>
      </c>
      <c r="O34" s="24"/>
      <c r="P34" s="24"/>
      <c r="Q34" s="24"/>
    </row>
    <row r="35" spans="1:17">
      <c r="A35" s="24">
        <v>36</v>
      </c>
      <c r="B35" s="24" t="s">
        <v>209</v>
      </c>
      <c r="C35" s="24" t="s">
        <v>210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>
        <f t="shared" si="1"/>
        <v>0</v>
      </c>
      <c r="O35" s="24"/>
      <c r="P35" s="24"/>
      <c r="Q35" s="24"/>
    </row>
    <row r="36" spans="1:17">
      <c r="A36" s="24">
        <v>37</v>
      </c>
      <c r="B36" s="24" t="s">
        <v>211</v>
      </c>
      <c r="C36" s="24" t="s">
        <v>212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>
        <f t="shared" si="1"/>
        <v>0</v>
      </c>
      <c r="O36" s="24"/>
      <c r="P36" s="24"/>
      <c r="Q36" s="24"/>
    </row>
    <row r="37" spans="1:17">
      <c r="A37" s="24">
        <v>38</v>
      </c>
      <c r="B37" s="25" t="s">
        <v>213</v>
      </c>
      <c r="C37" s="24" t="s">
        <v>127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4">
        <f t="shared" si="1"/>
        <v>0</v>
      </c>
      <c r="O37" s="24" t="s">
        <v>172</v>
      </c>
      <c r="P37" s="24" t="s">
        <v>173</v>
      </c>
      <c r="Q37" s="24" t="s">
        <v>173</v>
      </c>
    </row>
    <row r="38" spans="1:17">
      <c r="A38" s="24">
        <v>39</v>
      </c>
      <c r="B38" s="24" t="s">
        <v>214</v>
      </c>
      <c r="C38" s="24" t="s">
        <v>187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>
        <f t="shared" si="1"/>
        <v>0</v>
      </c>
      <c r="O38" s="24"/>
      <c r="P38" s="24"/>
      <c r="Q38" s="24"/>
    </row>
    <row r="39" spans="1:17">
      <c r="A39" s="24">
        <v>40</v>
      </c>
      <c r="B39" s="25" t="s">
        <v>215</v>
      </c>
      <c r="C39" s="24" t="s">
        <v>158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>
        <f t="shared" si="1"/>
        <v>0</v>
      </c>
      <c r="O39" s="24"/>
      <c r="P39" s="24"/>
      <c r="Q39" s="24"/>
    </row>
    <row r="40" spans="1:17">
      <c r="A40" s="24">
        <v>41</v>
      </c>
      <c r="B40" s="24" t="s">
        <v>216</v>
      </c>
      <c r="C40" s="24" t="s">
        <v>187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>
        <f t="shared" si="1"/>
        <v>0</v>
      </c>
      <c r="O40" s="24"/>
      <c r="P40" s="24"/>
      <c r="Q40" s="24"/>
    </row>
    <row r="41" spans="1:17">
      <c r="A41" s="24">
        <v>42</v>
      </c>
      <c r="B41" s="24" t="s">
        <v>217</v>
      </c>
      <c r="C41" s="24" t="s">
        <v>210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>
        <f t="shared" si="1"/>
        <v>0</v>
      </c>
      <c r="O41" s="24"/>
      <c r="P41" s="24"/>
      <c r="Q41" s="24"/>
    </row>
    <row r="42" spans="1:17">
      <c r="A42" s="24">
        <v>43</v>
      </c>
      <c r="B42" s="24" t="s">
        <v>218</v>
      </c>
      <c r="C42" s="24" t="s">
        <v>127</v>
      </c>
      <c r="D42" s="24">
        <v>157</v>
      </c>
      <c r="E42" s="24">
        <v>129</v>
      </c>
      <c r="F42" s="24">
        <v>131</v>
      </c>
      <c r="G42" s="24">
        <v>97</v>
      </c>
      <c r="H42" s="24">
        <v>100</v>
      </c>
      <c r="I42" s="24">
        <v>100</v>
      </c>
      <c r="J42" s="24"/>
      <c r="K42" s="24"/>
      <c r="L42" s="24"/>
      <c r="M42" s="24"/>
      <c r="N42" s="24">
        <f t="shared" si="1"/>
        <v>685</v>
      </c>
      <c r="O42" s="27" t="s">
        <v>122</v>
      </c>
      <c r="P42" s="27" t="s">
        <v>219</v>
      </c>
      <c r="Q42" s="27" t="s">
        <v>220</v>
      </c>
    </row>
    <row r="43" spans="1:17">
      <c r="A43" s="24">
        <v>44</v>
      </c>
      <c r="B43" s="24" t="s">
        <v>221</v>
      </c>
      <c r="C43" s="24" t="s">
        <v>158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>
        <f t="shared" si="1"/>
        <v>0</v>
      </c>
      <c r="O43" s="24"/>
      <c r="P43" s="24"/>
      <c r="Q43" s="24"/>
    </row>
    <row r="44" spans="1:17">
      <c r="A44" s="24">
        <v>45</v>
      </c>
      <c r="B44" s="24" t="s">
        <v>222</v>
      </c>
      <c r="C44" s="24" t="s">
        <v>187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>
        <f t="shared" si="1"/>
        <v>0</v>
      </c>
      <c r="O44" s="24"/>
      <c r="P44" s="24"/>
      <c r="Q44" s="24"/>
    </row>
    <row r="45" spans="1:17">
      <c r="A45" s="24">
        <v>46</v>
      </c>
      <c r="B45" s="24" t="s">
        <v>223</v>
      </c>
      <c r="C45" s="24" t="s">
        <v>207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>
        <f t="shared" si="1"/>
        <v>0</v>
      </c>
      <c r="O45" s="24"/>
      <c r="P45" s="24"/>
      <c r="Q45" s="24"/>
    </row>
    <row r="46" spans="1:17">
      <c r="A46" s="24">
        <v>47</v>
      </c>
      <c r="B46" s="24" t="s">
        <v>224</v>
      </c>
      <c r="C46" s="24" t="s">
        <v>225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>
        <f t="shared" si="1"/>
        <v>0</v>
      </c>
      <c r="O46" s="24"/>
      <c r="P46" s="24"/>
      <c r="Q46" s="24"/>
    </row>
    <row r="47" spans="1:17">
      <c r="A47" s="24">
        <v>48</v>
      </c>
      <c r="B47" s="24" t="s">
        <v>226</v>
      </c>
      <c r="C47" s="24" t="s">
        <v>187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>
        <f t="shared" si="1"/>
        <v>0</v>
      </c>
      <c r="O47" s="24"/>
      <c r="P47" s="24"/>
      <c r="Q47" s="24"/>
    </row>
    <row r="48" spans="1:17">
      <c r="A48" s="24">
        <v>49</v>
      </c>
      <c r="B48" s="24" t="s">
        <v>227</v>
      </c>
      <c r="C48" s="24" t="s">
        <v>127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>
        <f t="shared" si="1"/>
        <v>0</v>
      </c>
      <c r="O48" s="24"/>
      <c r="P48" s="24"/>
      <c r="Q48" s="24"/>
    </row>
    <row r="49" spans="1:17">
      <c r="A49" s="24">
        <v>50</v>
      </c>
      <c r="B49" s="24" t="s">
        <v>228</v>
      </c>
      <c r="C49" s="24" t="s">
        <v>212</v>
      </c>
      <c r="D49" s="24">
        <v>129</v>
      </c>
      <c r="E49" s="24">
        <v>117</v>
      </c>
      <c r="F49" s="24">
        <v>126</v>
      </c>
      <c r="G49" s="24"/>
      <c r="H49" s="24">
        <v>82</v>
      </c>
      <c r="I49" s="24">
        <v>90</v>
      </c>
      <c r="J49" s="24"/>
      <c r="K49" s="24">
        <v>86</v>
      </c>
      <c r="L49" s="24"/>
      <c r="M49" s="24"/>
      <c r="N49" s="24">
        <f t="shared" si="1"/>
        <v>605</v>
      </c>
      <c r="O49" s="27" t="s">
        <v>130</v>
      </c>
      <c r="P49" s="27" t="s">
        <v>229</v>
      </c>
      <c r="Q49" s="27" t="s">
        <v>230</v>
      </c>
    </row>
    <row r="50" spans="1:17">
      <c r="A50" s="24">
        <v>51</v>
      </c>
      <c r="B50" s="24" t="s">
        <v>231</v>
      </c>
      <c r="C50" s="24" t="s">
        <v>132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>
        <f t="shared" si="1"/>
        <v>0</v>
      </c>
      <c r="O50" s="24"/>
      <c r="P50" s="24"/>
      <c r="Q50" s="24"/>
    </row>
    <row r="51" spans="1:17">
      <c r="A51" s="24">
        <v>52</v>
      </c>
      <c r="B51" s="24" t="s">
        <v>232</v>
      </c>
      <c r="C51" s="24" t="s">
        <v>158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4">
        <f t="shared" si="1"/>
        <v>0</v>
      </c>
      <c r="O51" s="27" t="s">
        <v>159</v>
      </c>
      <c r="P51" s="27" t="s">
        <v>233</v>
      </c>
      <c r="Q51" s="27" t="s">
        <v>234</v>
      </c>
    </row>
    <row r="52" spans="1:17">
      <c r="A52" s="24">
        <v>53</v>
      </c>
      <c r="B52" s="24" t="s">
        <v>235</v>
      </c>
      <c r="C52" s="25" t="s">
        <v>179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>
        <f t="shared" si="1"/>
        <v>0</v>
      </c>
      <c r="O52" s="24"/>
      <c r="P52" s="24"/>
      <c r="Q52" s="24"/>
    </row>
  </sheetData>
  <conditionalFormatting sqref="A1:Q1 S1">
    <cfRule type="notContainsBlanks" dxfId="0" priority="2">
      <formula>LEN(TRIM(A1))&gt;0</formula>
    </cfRule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51"/>
  <sheetViews>
    <sheetView topLeftCell="A35" workbookViewId="0">
      <selection activeCell="C28" sqref="C28"/>
    </sheetView>
  </sheetViews>
  <sheetFormatPr defaultColWidth="9" defaultRowHeight="12.5"/>
  <cols>
    <col min="1" max="1" width="3.52727272727273" style="1" customWidth="1"/>
    <col min="2" max="2" width="10.1818181818182" style="1" customWidth="1"/>
    <col min="3" max="3" width="13.2636363636364" style="1" customWidth="1"/>
    <col min="4" max="4" width="15.8" style="1" customWidth="1"/>
    <col min="5" max="5" width="33.4" style="1" customWidth="1"/>
    <col min="6" max="6" width="39.4727272727273" style="1" customWidth="1"/>
    <col min="7" max="7" width="18.9272727272727" style="1" customWidth="1"/>
    <col min="8" max="8" width="19.2" style="1" customWidth="1"/>
    <col min="9" max="9" width="3.52727272727273" style="1" customWidth="1"/>
    <col min="10" max="10" width="2.86363636363636" style="1" customWidth="1"/>
    <col min="11" max="11" width="4.86363636363636" style="1" customWidth="1"/>
    <col min="12" max="16384" width="9" style="1"/>
  </cols>
  <sheetData>
    <row r="1" ht="13" spans="3:11">
      <c r="C1" s="2"/>
      <c r="D1" s="2" t="s">
        <v>236</v>
      </c>
      <c r="K1" s="21"/>
    </row>
    <row r="2" ht="14.5" spans="1:11">
      <c r="A2" s="3">
        <v>24</v>
      </c>
      <c r="B2" s="4" t="s">
        <v>61</v>
      </c>
      <c r="C2" s="5" t="s">
        <v>61</v>
      </c>
      <c r="D2" s="6" t="s">
        <v>237</v>
      </c>
      <c r="E2" s="1" t="str">
        <f>IF(A2&lt;25,"Ms. ","Mr. ")&amp;D2&amp;"  "&amp;C2</f>
        <v>Ms. De Vita Sanchez  德维塔·桑切斯</v>
      </c>
      <c r="F2" s="1" t="s">
        <v>238</v>
      </c>
      <c r="G2" s="1" t="s">
        <v>239</v>
      </c>
      <c r="H2" s="1" t="s">
        <v>240</v>
      </c>
      <c r="K2" s="21"/>
    </row>
    <row r="3" ht="14.5" spans="1:11">
      <c r="A3" s="2">
        <v>35</v>
      </c>
      <c r="B3" s="7" t="s">
        <v>29</v>
      </c>
      <c r="C3" s="5" t="s">
        <v>29</v>
      </c>
      <c r="D3" s="5" t="s">
        <v>241</v>
      </c>
      <c r="E3" s="1" t="str">
        <f t="shared" ref="E3:E43" si="0">IF(A3&lt;25,"Ms. ","Mr. ")&amp;D3&amp;"  "&amp;C3</f>
        <v>Mr. Du Mingxu  杜明旭</v>
      </c>
      <c r="F3" s="1" t="s">
        <v>238</v>
      </c>
      <c r="G3" s="1" t="s">
        <v>242</v>
      </c>
      <c r="H3" s="1" t="s">
        <v>243</v>
      </c>
      <c r="K3" s="21"/>
    </row>
    <row r="4" ht="16.5" spans="1:11">
      <c r="A4" s="2">
        <v>29</v>
      </c>
      <c r="B4" s="8" t="s">
        <v>16</v>
      </c>
      <c r="C4" s="5" t="s">
        <v>16</v>
      </c>
      <c r="D4" s="5" t="s">
        <v>244</v>
      </c>
      <c r="E4" s="1" t="str">
        <f t="shared" si="0"/>
        <v>Mr. Fang Jiayou  方嘉佑</v>
      </c>
      <c r="F4" s="1" t="s">
        <v>238</v>
      </c>
      <c r="G4" s="1" t="s">
        <v>245</v>
      </c>
      <c r="H4" s="1" t="s">
        <v>246</v>
      </c>
      <c r="K4" s="21"/>
    </row>
    <row r="5" ht="14.5" spans="1:11">
      <c r="A5" s="2">
        <v>9</v>
      </c>
      <c r="B5" s="7" t="s">
        <v>30</v>
      </c>
      <c r="C5" s="5" t="s">
        <v>30</v>
      </c>
      <c r="D5" s="5" t="s">
        <v>247</v>
      </c>
      <c r="E5" s="1" t="str">
        <f t="shared" si="0"/>
        <v>Ms. Ge Ruofei  葛若霏</v>
      </c>
      <c r="F5" s="1" t="s">
        <v>238</v>
      </c>
      <c r="G5" s="1" t="s">
        <v>248</v>
      </c>
      <c r="H5" s="1" t="str">
        <f>"Seat - "&amp;K5&amp;"  座位"&amp;K5</f>
        <v>Seat - 73A  座位73A</v>
      </c>
      <c r="I5" s="1">
        <f>73+TRUNC((ROW()-5)/9)</f>
        <v>73</v>
      </c>
      <c r="J5" s="1" t="s">
        <v>249</v>
      </c>
      <c r="K5" s="1" t="s">
        <v>250</v>
      </c>
    </row>
    <row r="6" ht="16.5" spans="1:11">
      <c r="A6" s="2">
        <v>22</v>
      </c>
      <c r="B6" s="8" t="s">
        <v>59</v>
      </c>
      <c r="C6" s="5" t="s">
        <v>59</v>
      </c>
      <c r="D6" s="5" t="s">
        <v>251</v>
      </c>
      <c r="E6" s="1" t="str">
        <f t="shared" si="0"/>
        <v>Ms. Gu Yaqi  顾雅琪</v>
      </c>
      <c r="F6" s="1" t="s">
        <v>238</v>
      </c>
      <c r="G6" s="1" t="s">
        <v>252</v>
      </c>
      <c r="H6" s="1" t="str">
        <f t="shared" ref="H6:H40" si="1">"Seat - "&amp;K6&amp;"  座位"&amp;K6</f>
        <v>Seat - 73B  座位73B</v>
      </c>
      <c r="I6" s="1">
        <f t="shared" ref="I6:I15" si="2">73+TRUNC((ROW()-5)/9)</f>
        <v>73</v>
      </c>
      <c r="J6" s="1" t="s">
        <v>253</v>
      </c>
      <c r="K6" s="21" t="s">
        <v>254</v>
      </c>
    </row>
    <row r="7" ht="16.5" spans="1:11">
      <c r="A7" s="2">
        <v>18</v>
      </c>
      <c r="B7" s="9" t="s">
        <v>51</v>
      </c>
      <c r="C7" s="5" t="s">
        <v>255</v>
      </c>
      <c r="D7" s="5" t="s">
        <v>256</v>
      </c>
      <c r="E7" s="1" t="str">
        <f t="shared" si="0"/>
        <v>Ms. Han Zimin  韩梓敏</v>
      </c>
      <c r="F7" s="1" t="s">
        <v>238</v>
      </c>
      <c r="G7" s="1" t="s">
        <v>257</v>
      </c>
      <c r="H7" s="1" t="str">
        <f t="shared" si="1"/>
        <v>Seat - 73C  座位73C</v>
      </c>
      <c r="I7" s="1">
        <f t="shared" si="2"/>
        <v>73</v>
      </c>
      <c r="J7" s="1" t="s">
        <v>258</v>
      </c>
      <c r="K7" s="21" t="s">
        <v>259</v>
      </c>
    </row>
    <row r="8" ht="16.5" spans="1:11">
      <c r="A8" s="2">
        <v>21</v>
      </c>
      <c r="B8" s="8" t="s">
        <v>50</v>
      </c>
      <c r="C8" s="5" t="s">
        <v>57</v>
      </c>
      <c r="D8" s="5" t="s">
        <v>260</v>
      </c>
      <c r="E8" s="1" t="str">
        <f t="shared" si="0"/>
        <v>Ms. He Qi  贺琪</v>
      </c>
      <c r="F8" s="1" t="s">
        <v>238</v>
      </c>
      <c r="G8" s="1" t="s">
        <v>261</v>
      </c>
      <c r="H8" s="1" t="str">
        <f t="shared" si="1"/>
        <v>Seat - 73D  座位73D</v>
      </c>
      <c r="I8" s="1">
        <f t="shared" si="2"/>
        <v>73</v>
      </c>
      <c r="J8" s="1" t="s">
        <v>262</v>
      </c>
      <c r="K8" s="21" t="s">
        <v>263</v>
      </c>
    </row>
    <row r="9" ht="16.5" spans="1:11">
      <c r="A9" s="2">
        <v>44</v>
      </c>
      <c r="B9" s="8" t="s">
        <v>57</v>
      </c>
      <c r="C9" s="5" t="s">
        <v>50</v>
      </c>
      <c r="D9" s="5" t="s">
        <v>264</v>
      </c>
      <c r="E9" s="1" t="str">
        <f t="shared" si="0"/>
        <v>Mr. He Ruida  何锐达</v>
      </c>
      <c r="F9" s="1" t="s">
        <v>238</v>
      </c>
      <c r="G9" s="1" t="s">
        <v>265</v>
      </c>
      <c r="H9" s="1" t="str">
        <f t="shared" si="1"/>
        <v>Seat - 73F  座位73F</v>
      </c>
      <c r="I9" s="1">
        <f t="shared" si="2"/>
        <v>73</v>
      </c>
      <c r="J9" s="1" t="s">
        <v>266</v>
      </c>
      <c r="K9" s="21" t="s">
        <v>267</v>
      </c>
    </row>
    <row r="10" ht="16.5" spans="1:11">
      <c r="A10" s="2">
        <v>39</v>
      </c>
      <c r="B10" s="8" t="s">
        <v>38</v>
      </c>
      <c r="C10" s="5" t="s">
        <v>38</v>
      </c>
      <c r="D10" s="10" t="s">
        <v>268</v>
      </c>
      <c r="E10" s="1" t="str">
        <f t="shared" si="0"/>
        <v>Mr. Hiroshi Fujii  藤井弘树</v>
      </c>
      <c r="F10" s="1" t="s">
        <v>238</v>
      </c>
      <c r="G10" s="1" t="s">
        <v>269</v>
      </c>
      <c r="H10" s="1" t="str">
        <f t="shared" si="1"/>
        <v>Seat - 73H  座位73H</v>
      </c>
      <c r="I10" s="1">
        <f t="shared" si="2"/>
        <v>73</v>
      </c>
      <c r="J10" s="1" t="s">
        <v>270</v>
      </c>
      <c r="K10" s="21" t="s">
        <v>271</v>
      </c>
    </row>
    <row r="11" ht="14.5" spans="1:11">
      <c r="A11" s="2">
        <v>19</v>
      </c>
      <c r="B11" s="11" t="s">
        <v>60</v>
      </c>
      <c r="C11" s="5" t="s">
        <v>53</v>
      </c>
      <c r="D11" s="5" t="s">
        <v>272</v>
      </c>
      <c r="E11" s="1" t="str">
        <f t="shared" si="0"/>
        <v>Ms. Huang Fuyian  皇甫忆安</v>
      </c>
      <c r="F11" s="1" t="s">
        <v>238</v>
      </c>
      <c r="G11" s="1" t="s">
        <v>273</v>
      </c>
      <c r="H11" s="1" t="str">
        <f t="shared" si="1"/>
        <v>Seat - 73J  座位73J</v>
      </c>
      <c r="I11" s="1">
        <f t="shared" si="2"/>
        <v>73</v>
      </c>
      <c r="J11" s="1" t="s">
        <v>274</v>
      </c>
      <c r="K11" s="21" t="s">
        <v>275</v>
      </c>
    </row>
    <row r="12" ht="16.5" spans="1:11">
      <c r="A12" s="2">
        <v>45</v>
      </c>
      <c r="B12" s="12" t="s">
        <v>53</v>
      </c>
      <c r="C12" s="5" t="s">
        <v>52</v>
      </c>
      <c r="D12" s="5" t="s">
        <v>276</v>
      </c>
      <c r="E12" s="1" t="str">
        <f t="shared" si="0"/>
        <v>Mr. Huang Zheyan  黄哲彦</v>
      </c>
      <c r="F12" s="1" t="s">
        <v>238</v>
      </c>
      <c r="G12" s="1" t="s">
        <v>277</v>
      </c>
      <c r="H12" s="1" t="str">
        <f t="shared" si="1"/>
        <v>Seat - 73K  座位73K</v>
      </c>
      <c r="I12" s="1">
        <f t="shared" si="2"/>
        <v>73</v>
      </c>
      <c r="J12" s="1" t="s">
        <v>278</v>
      </c>
      <c r="K12" s="21" t="s">
        <v>279</v>
      </c>
    </row>
    <row r="13" ht="16.5" spans="1:11">
      <c r="A13" s="2">
        <v>32</v>
      </c>
      <c r="B13" s="8" t="s">
        <v>52</v>
      </c>
      <c r="C13" s="5" t="s">
        <v>22</v>
      </c>
      <c r="D13" s="5" t="s">
        <v>280</v>
      </c>
      <c r="E13" s="1" t="str">
        <f t="shared" si="0"/>
        <v>Mr. Jiang Gaoyang  蒋高阳</v>
      </c>
      <c r="F13" s="1" t="s">
        <v>238</v>
      </c>
      <c r="G13" s="1" t="s">
        <v>281</v>
      </c>
      <c r="H13" s="1" t="str">
        <f t="shared" si="1"/>
        <v>Seat - 73L  座位73L</v>
      </c>
      <c r="I13" s="1">
        <f t="shared" si="2"/>
        <v>73</v>
      </c>
      <c r="J13" s="1" t="s">
        <v>282</v>
      </c>
      <c r="K13" s="21" t="s">
        <v>283</v>
      </c>
    </row>
    <row r="14" ht="16.5" spans="1:11">
      <c r="A14" s="2">
        <v>48</v>
      </c>
      <c r="B14" s="8" t="s">
        <v>49</v>
      </c>
      <c r="C14" s="5" t="s">
        <v>58</v>
      </c>
      <c r="D14" s="5" t="s">
        <v>284</v>
      </c>
      <c r="E14" s="1" t="str">
        <f t="shared" si="0"/>
        <v>Mr. Jiang Junhao  姜君昊</v>
      </c>
      <c r="F14" s="1" t="s">
        <v>238</v>
      </c>
      <c r="G14" s="1" t="s">
        <v>285</v>
      </c>
      <c r="H14" s="1" t="str">
        <f t="shared" si="1"/>
        <v>Seat - 74A  座位74A</v>
      </c>
      <c r="I14" s="1">
        <f t="shared" si="2"/>
        <v>74</v>
      </c>
      <c r="J14" s="1" t="s">
        <v>249</v>
      </c>
      <c r="K14" s="21" t="s">
        <v>286</v>
      </c>
    </row>
    <row r="15" ht="16.5" spans="1:11">
      <c r="A15" s="2">
        <v>28</v>
      </c>
      <c r="B15" s="9" t="s">
        <v>43</v>
      </c>
      <c r="C15" s="5" t="s">
        <v>12</v>
      </c>
      <c r="D15" s="5" t="s">
        <v>287</v>
      </c>
      <c r="E15" s="1" t="str">
        <f t="shared" si="0"/>
        <v>Mr. Jin Feihan  金飞翰</v>
      </c>
      <c r="F15" s="1" t="s">
        <v>238</v>
      </c>
      <c r="G15" s="1" t="s">
        <v>288</v>
      </c>
      <c r="H15" s="1" t="str">
        <f t="shared" si="1"/>
        <v>Seat - 74B  座位74B</v>
      </c>
      <c r="I15" s="1">
        <f t="shared" si="2"/>
        <v>74</v>
      </c>
      <c r="J15" s="1" t="s">
        <v>253</v>
      </c>
      <c r="K15" s="21" t="s">
        <v>289</v>
      </c>
    </row>
    <row r="16" ht="16.5" spans="1:11">
      <c r="A16" s="2">
        <v>34</v>
      </c>
      <c r="B16" s="8" t="s">
        <v>58</v>
      </c>
      <c r="C16" s="5" t="s">
        <v>27</v>
      </c>
      <c r="D16" s="10" t="s">
        <v>290</v>
      </c>
      <c r="E16" s="1" t="str">
        <f t="shared" si="0"/>
        <v>Mr. Karl Austin  卡尔·奥斯汀</v>
      </c>
      <c r="F16" s="1" t="s">
        <v>238</v>
      </c>
      <c r="G16" s="1" t="s">
        <v>291</v>
      </c>
      <c r="H16" s="1" t="str">
        <f t="shared" si="1"/>
        <v>Seat - 74C  座位74C</v>
      </c>
      <c r="I16" s="1">
        <f t="shared" ref="I16:I25" si="3">73+TRUNC((ROW()-5)/9)</f>
        <v>74</v>
      </c>
      <c r="J16" s="1" t="s">
        <v>258</v>
      </c>
      <c r="K16" s="21" t="s">
        <v>292</v>
      </c>
    </row>
    <row r="17" ht="16.5" spans="1:11">
      <c r="A17" s="2">
        <v>47</v>
      </c>
      <c r="B17" s="8" t="s">
        <v>22</v>
      </c>
      <c r="C17" s="5" t="s">
        <v>56</v>
      </c>
      <c r="D17" s="5" t="s">
        <v>293</v>
      </c>
      <c r="E17" s="1" t="str">
        <f t="shared" si="0"/>
        <v>Mr. Lai Puhe  赖浦和</v>
      </c>
      <c r="F17" s="1" t="s">
        <v>238</v>
      </c>
      <c r="G17" s="1" t="s">
        <v>294</v>
      </c>
      <c r="H17" s="1" t="str">
        <f t="shared" si="1"/>
        <v>Seat - 74D  座位74D</v>
      </c>
      <c r="I17" s="1">
        <f t="shared" si="3"/>
        <v>74</v>
      </c>
      <c r="J17" s="1" t="s">
        <v>262</v>
      </c>
      <c r="K17" s="21" t="s">
        <v>295</v>
      </c>
    </row>
    <row r="18" ht="16.5" spans="1:11">
      <c r="A18" s="2">
        <v>2</v>
      </c>
      <c r="B18" s="12" t="s">
        <v>12</v>
      </c>
      <c r="C18" s="5" t="s">
        <v>15</v>
      </c>
      <c r="D18" s="5" t="s">
        <v>296</v>
      </c>
      <c r="E18" s="1" t="str">
        <f t="shared" si="0"/>
        <v>Ms. Lin Hexi  林和熙</v>
      </c>
      <c r="F18" s="1" t="s">
        <v>238</v>
      </c>
      <c r="G18" s="1" t="s">
        <v>297</v>
      </c>
      <c r="H18" s="1" t="str">
        <f t="shared" si="1"/>
        <v>Seat - 74F  座位74F</v>
      </c>
      <c r="I18" s="1">
        <f t="shared" si="3"/>
        <v>74</v>
      </c>
      <c r="J18" s="1" t="s">
        <v>266</v>
      </c>
      <c r="K18" s="21" t="s">
        <v>298</v>
      </c>
    </row>
    <row r="19" ht="16.5" spans="1:11">
      <c r="A19" s="2">
        <v>38</v>
      </c>
      <c r="B19" s="8" t="s">
        <v>27</v>
      </c>
      <c r="C19" s="5" t="s">
        <v>35</v>
      </c>
      <c r="D19" s="5" t="s">
        <v>299</v>
      </c>
      <c r="E19" s="1" t="str">
        <f t="shared" si="0"/>
        <v>Mr. Luo Jinhong  骆锦宏</v>
      </c>
      <c r="F19" s="1" t="s">
        <v>238</v>
      </c>
      <c r="G19" s="1" t="s">
        <v>300</v>
      </c>
      <c r="H19" s="1" t="str">
        <f t="shared" si="1"/>
        <v>Seat - 74H  座位74H</v>
      </c>
      <c r="I19" s="1">
        <f t="shared" si="3"/>
        <v>74</v>
      </c>
      <c r="J19" s="1" t="s">
        <v>270</v>
      </c>
      <c r="K19" s="21" t="s">
        <v>301</v>
      </c>
    </row>
    <row r="20" ht="16.5" spans="1:11">
      <c r="A20" s="2">
        <v>0</v>
      </c>
      <c r="B20" s="8" t="s">
        <v>56</v>
      </c>
      <c r="C20" s="5" t="s">
        <v>9</v>
      </c>
      <c r="D20" s="13" t="s">
        <v>302</v>
      </c>
      <c r="E20" s="1" t="str">
        <f t="shared" si="0"/>
        <v>Ms. Matsumoto Tanaka  松本甜奈</v>
      </c>
      <c r="F20" s="1" t="s">
        <v>238</v>
      </c>
      <c r="G20" s="1" t="s">
        <v>303</v>
      </c>
      <c r="H20" s="1" t="str">
        <f t="shared" si="1"/>
        <v>Seat - 74J  座位74J</v>
      </c>
      <c r="I20" s="1">
        <f t="shared" si="3"/>
        <v>74</v>
      </c>
      <c r="J20" s="1" t="s">
        <v>274</v>
      </c>
      <c r="K20" s="21" t="s">
        <v>304</v>
      </c>
    </row>
    <row r="21" ht="16.5" spans="1:11">
      <c r="A21" s="2">
        <v>41</v>
      </c>
      <c r="B21" s="8" t="s">
        <v>15</v>
      </c>
      <c r="C21" s="5" t="s">
        <v>42</v>
      </c>
      <c r="D21" s="14" t="s">
        <v>305</v>
      </c>
      <c r="E21" s="1" t="str">
        <f t="shared" si="0"/>
        <v>Mr. Plini Karan  普利尼·卡朗</v>
      </c>
      <c r="F21" s="1" t="s">
        <v>238</v>
      </c>
      <c r="G21" s="1" t="s">
        <v>306</v>
      </c>
      <c r="H21" s="1" t="str">
        <f t="shared" si="1"/>
        <v>Seat - 74K  座位74K</v>
      </c>
      <c r="I21" s="1">
        <f t="shared" si="3"/>
        <v>74</v>
      </c>
      <c r="J21" s="1" t="s">
        <v>278</v>
      </c>
      <c r="K21" s="21" t="s">
        <v>307</v>
      </c>
    </row>
    <row r="22" ht="16.5" spans="1:11">
      <c r="A22" s="2">
        <v>31</v>
      </c>
      <c r="B22" s="8" t="s">
        <v>35</v>
      </c>
      <c r="C22" s="5" t="s">
        <v>20</v>
      </c>
      <c r="D22" s="5" t="s">
        <v>308</v>
      </c>
      <c r="E22" s="1" t="str">
        <f t="shared" si="0"/>
        <v>Mr. Qian Jiazhi  钱嘉致</v>
      </c>
      <c r="F22" s="1" t="s">
        <v>238</v>
      </c>
      <c r="G22" s="1" t="s">
        <v>309</v>
      </c>
      <c r="H22" s="1" t="str">
        <f t="shared" si="1"/>
        <v>Seat - 74L  座位74L</v>
      </c>
      <c r="I22" s="1">
        <f t="shared" si="3"/>
        <v>74</v>
      </c>
      <c r="J22" s="1" t="s">
        <v>282</v>
      </c>
      <c r="K22" s="21" t="s">
        <v>310</v>
      </c>
    </row>
    <row r="23" ht="16.5" spans="1:11">
      <c r="A23" s="2">
        <v>40</v>
      </c>
      <c r="B23" s="8" t="s">
        <v>9</v>
      </c>
      <c r="C23" s="5" t="s">
        <v>40</v>
      </c>
      <c r="D23" s="5" t="s">
        <v>311</v>
      </c>
      <c r="E23" s="1" t="str">
        <f t="shared" si="0"/>
        <v>Mr. Qiu Pengtao  邱鹏涛</v>
      </c>
      <c r="F23" s="1" t="s">
        <v>238</v>
      </c>
      <c r="G23" s="1" t="s">
        <v>312</v>
      </c>
      <c r="H23" s="1" t="str">
        <f t="shared" si="1"/>
        <v>Seat - 75A  座位75A</v>
      </c>
      <c r="I23" s="1">
        <f t="shared" si="3"/>
        <v>75</v>
      </c>
      <c r="J23" s="1" t="s">
        <v>249</v>
      </c>
      <c r="K23" s="21" t="s">
        <v>313</v>
      </c>
    </row>
    <row r="24" ht="16.5" spans="1:11">
      <c r="A24" s="2">
        <v>8</v>
      </c>
      <c r="B24" s="12" t="s">
        <v>94</v>
      </c>
      <c r="C24" s="5" t="s">
        <v>28</v>
      </c>
      <c r="D24" s="15" t="s">
        <v>314</v>
      </c>
      <c r="E24" s="1" t="str">
        <f t="shared" si="0"/>
        <v>Ms. Sakurai Kenai  樱井果奈慧</v>
      </c>
      <c r="F24" s="1" t="s">
        <v>238</v>
      </c>
      <c r="G24" s="1" t="s">
        <v>315</v>
      </c>
      <c r="H24" s="1" t="str">
        <f t="shared" si="1"/>
        <v>Seat - 75B  座位75B</v>
      </c>
      <c r="I24" s="1">
        <f t="shared" si="3"/>
        <v>75</v>
      </c>
      <c r="J24" s="1" t="s">
        <v>253</v>
      </c>
      <c r="K24" s="21" t="s">
        <v>316</v>
      </c>
    </row>
    <row r="25" ht="16.5" spans="1:11">
      <c r="A25" s="16">
        <v>0</v>
      </c>
      <c r="B25" s="12" t="s">
        <v>31</v>
      </c>
      <c r="C25" s="17" t="s">
        <v>6</v>
      </c>
      <c r="D25" s="3" t="s">
        <v>317</v>
      </c>
      <c r="E25" s="1" t="str">
        <f t="shared" si="0"/>
        <v>Ms. Shan Yan  单妍</v>
      </c>
      <c r="F25" s="1" t="s">
        <v>318</v>
      </c>
      <c r="G25" s="1" t="s">
        <v>319</v>
      </c>
      <c r="H25" s="1" t="str">
        <f t="shared" si="1"/>
        <v>Seat - 75C  座位75C</v>
      </c>
      <c r="I25" s="1">
        <f t="shared" si="3"/>
        <v>75</v>
      </c>
      <c r="J25" s="1" t="s">
        <v>258</v>
      </c>
      <c r="K25" s="21" t="s">
        <v>320</v>
      </c>
    </row>
    <row r="26" ht="16.5" spans="1:11">
      <c r="A26" s="2">
        <v>37</v>
      </c>
      <c r="B26" s="8" t="s">
        <v>42</v>
      </c>
      <c r="C26" s="5" t="s">
        <v>33</v>
      </c>
      <c r="D26" s="5" t="s">
        <v>321</v>
      </c>
      <c r="E26" s="1" t="str">
        <f t="shared" si="0"/>
        <v>Mr. Shen Yiming  沈逸明</v>
      </c>
      <c r="F26" s="1" t="s">
        <v>238</v>
      </c>
      <c r="G26" s="1" t="s">
        <v>322</v>
      </c>
      <c r="H26" s="1" t="str">
        <f t="shared" si="1"/>
        <v>Seat - 75D  座位75D</v>
      </c>
      <c r="I26" s="1">
        <f t="shared" ref="I26:I40" si="4">73+TRUNC((ROW()-5)/9)</f>
        <v>75</v>
      </c>
      <c r="J26" s="1" t="s">
        <v>262</v>
      </c>
      <c r="K26" s="21" t="s">
        <v>323</v>
      </c>
    </row>
    <row r="27" ht="16.5" spans="1:11">
      <c r="A27" s="2">
        <v>14</v>
      </c>
      <c r="B27" s="8" t="s">
        <v>20</v>
      </c>
      <c r="C27" s="5" t="s">
        <v>41</v>
      </c>
      <c r="D27" s="5" t="s">
        <v>324</v>
      </c>
      <c r="E27" s="1" t="str">
        <f t="shared" si="0"/>
        <v>Ms. Song Leyun  宋乐芸</v>
      </c>
      <c r="F27" s="1" t="s">
        <v>238</v>
      </c>
      <c r="G27" s="1" t="s">
        <v>325</v>
      </c>
      <c r="H27" s="1" t="str">
        <f t="shared" si="1"/>
        <v>Seat - 75F  座位75F</v>
      </c>
      <c r="I27" s="1">
        <f t="shared" si="4"/>
        <v>75</v>
      </c>
      <c r="J27" s="1" t="s">
        <v>266</v>
      </c>
      <c r="K27" s="21" t="s">
        <v>326</v>
      </c>
    </row>
    <row r="28" ht="16.5" spans="1:11">
      <c r="A28" s="2">
        <v>46</v>
      </c>
      <c r="B28" s="12" t="s">
        <v>40</v>
      </c>
      <c r="C28" s="5" t="s">
        <v>54</v>
      </c>
      <c r="D28" s="5" t="s">
        <v>327</v>
      </c>
      <c r="E28" s="1" t="str">
        <f t="shared" si="0"/>
        <v>Mr. Song Xuebo  宋学博</v>
      </c>
      <c r="F28" s="1" t="s">
        <v>238</v>
      </c>
      <c r="G28" s="1" t="s">
        <v>328</v>
      </c>
      <c r="H28" s="1" t="str">
        <f t="shared" si="1"/>
        <v>Seat - 75H  座位75H</v>
      </c>
      <c r="I28" s="1">
        <f t="shared" si="4"/>
        <v>75</v>
      </c>
      <c r="J28" s="1" t="s">
        <v>270</v>
      </c>
      <c r="K28" s="21" t="s">
        <v>329</v>
      </c>
    </row>
    <row r="29" ht="16.5" spans="1:11">
      <c r="A29" s="2">
        <v>20</v>
      </c>
      <c r="B29" s="8" t="s">
        <v>33</v>
      </c>
      <c r="C29" s="5" t="s">
        <v>55</v>
      </c>
      <c r="D29" s="5" t="s">
        <v>330</v>
      </c>
      <c r="E29" s="1" t="str">
        <f t="shared" si="0"/>
        <v>Ms. Tan Mingyu  谭明钰</v>
      </c>
      <c r="F29" s="1" t="s">
        <v>238</v>
      </c>
      <c r="G29" s="1" t="s">
        <v>331</v>
      </c>
      <c r="H29" s="1" t="str">
        <f t="shared" si="1"/>
        <v>Seat - 75J  座位75J</v>
      </c>
      <c r="I29" s="1">
        <f t="shared" si="4"/>
        <v>75</v>
      </c>
      <c r="J29" s="1" t="s">
        <v>274</v>
      </c>
      <c r="K29" s="21" t="s">
        <v>332</v>
      </c>
    </row>
    <row r="30" ht="16.5" spans="1:11">
      <c r="A30" s="2">
        <v>3</v>
      </c>
      <c r="B30" s="8" t="s">
        <v>6</v>
      </c>
      <c r="C30" s="5" t="s">
        <v>17</v>
      </c>
      <c r="D30" s="5" t="s">
        <v>333</v>
      </c>
      <c r="E30" s="1" t="str">
        <f t="shared" si="0"/>
        <v>Ms. Tang Shuqian  唐舒倩</v>
      </c>
      <c r="F30" s="1" t="s">
        <v>238</v>
      </c>
      <c r="G30" s="1" t="s">
        <v>334</v>
      </c>
      <c r="H30" s="1" t="str">
        <f t="shared" si="1"/>
        <v>Seat - 75K  座位75K</v>
      </c>
      <c r="I30" s="1">
        <f t="shared" si="4"/>
        <v>75</v>
      </c>
      <c r="J30" s="1" t="s">
        <v>278</v>
      </c>
      <c r="K30" s="21" t="s">
        <v>335</v>
      </c>
    </row>
    <row r="31" ht="16.5" spans="1:11">
      <c r="A31" s="2">
        <v>13</v>
      </c>
      <c r="B31" s="8" t="s">
        <v>41</v>
      </c>
      <c r="C31" s="5" t="s">
        <v>39</v>
      </c>
      <c r="D31" s="5" t="s">
        <v>336</v>
      </c>
      <c r="E31" s="1" t="str">
        <f t="shared" si="0"/>
        <v>Ms. Tian Zihui  田子蕙</v>
      </c>
      <c r="F31" s="1" t="s">
        <v>238</v>
      </c>
      <c r="G31" s="1" t="s">
        <v>337</v>
      </c>
      <c r="H31" s="1" t="str">
        <f t="shared" si="1"/>
        <v>Seat - 75L  座位75L</v>
      </c>
      <c r="I31" s="1">
        <f t="shared" si="4"/>
        <v>75</v>
      </c>
      <c r="J31" s="1" t="s">
        <v>282</v>
      </c>
      <c r="K31" s="21" t="s">
        <v>338</v>
      </c>
    </row>
    <row r="32" ht="16.5" spans="1:11">
      <c r="A32" s="2">
        <v>7</v>
      </c>
      <c r="B32" s="8" t="s">
        <v>54</v>
      </c>
      <c r="C32" s="5" t="s">
        <v>26</v>
      </c>
      <c r="D32" s="5" t="s">
        <v>339</v>
      </c>
      <c r="E32" s="1" t="str">
        <f t="shared" si="0"/>
        <v>Ms. Wang Xiaoyu  王筱瑜</v>
      </c>
      <c r="F32" s="1" t="s">
        <v>238</v>
      </c>
      <c r="G32" s="1" t="s">
        <v>340</v>
      </c>
      <c r="H32" s="1" t="str">
        <f t="shared" si="1"/>
        <v>Seat - 76A  座位76A</v>
      </c>
      <c r="I32" s="1">
        <f t="shared" si="4"/>
        <v>76</v>
      </c>
      <c r="J32" s="1" t="s">
        <v>249</v>
      </c>
      <c r="K32" s="21" t="s">
        <v>341</v>
      </c>
    </row>
    <row r="33" ht="16.5" spans="1:11">
      <c r="A33" s="2">
        <v>43</v>
      </c>
      <c r="B33" s="8" t="s">
        <v>55</v>
      </c>
      <c r="C33" s="5" t="s">
        <v>48</v>
      </c>
      <c r="D33" s="5" t="s">
        <v>342</v>
      </c>
      <c r="E33" s="1" t="str">
        <f t="shared" si="0"/>
        <v>Mr. Xia Ziyu  夏梓余</v>
      </c>
      <c r="F33" s="1" t="s">
        <v>238</v>
      </c>
      <c r="G33" s="1" t="s">
        <v>343</v>
      </c>
      <c r="H33" s="1" t="str">
        <f t="shared" si="1"/>
        <v>Seat - 76B  座位76B</v>
      </c>
      <c r="I33" s="1">
        <f t="shared" si="4"/>
        <v>76</v>
      </c>
      <c r="J33" s="1" t="s">
        <v>253</v>
      </c>
      <c r="K33" s="21" t="s">
        <v>344</v>
      </c>
    </row>
    <row r="34" ht="14.5" spans="1:11">
      <c r="A34" s="2">
        <v>42</v>
      </c>
      <c r="B34" s="7" t="s">
        <v>17</v>
      </c>
      <c r="C34" s="5" t="s">
        <v>45</v>
      </c>
      <c r="D34" s="5" t="s">
        <v>345</v>
      </c>
      <c r="E34" s="1" t="str">
        <f t="shared" si="0"/>
        <v>Mr. Xiao Yi  萧毅</v>
      </c>
      <c r="F34" s="1" t="s">
        <v>238</v>
      </c>
      <c r="G34" s="1" t="s">
        <v>346</v>
      </c>
      <c r="H34" s="1" t="str">
        <f t="shared" si="1"/>
        <v>Seat - 76C  座位76C</v>
      </c>
      <c r="I34" s="1">
        <f t="shared" si="4"/>
        <v>76</v>
      </c>
      <c r="J34" s="1" t="s">
        <v>258</v>
      </c>
      <c r="K34" s="21" t="s">
        <v>347</v>
      </c>
    </row>
    <row r="35" ht="14.5" spans="1:11">
      <c r="A35" s="2">
        <v>6</v>
      </c>
      <c r="B35" s="4" t="s">
        <v>39</v>
      </c>
      <c r="C35" s="5" t="s">
        <v>23</v>
      </c>
      <c r="D35" s="5" t="s">
        <v>348</v>
      </c>
      <c r="E35" s="1" t="str">
        <f t="shared" si="0"/>
        <v>Ms. Xie Xiaoqing  谢晓晴</v>
      </c>
      <c r="F35" s="1" t="s">
        <v>238</v>
      </c>
      <c r="G35" s="1" t="s">
        <v>349</v>
      </c>
      <c r="H35" s="1" t="str">
        <f t="shared" si="1"/>
        <v>Seat - 76D  座位76D</v>
      </c>
      <c r="I35" s="1">
        <f t="shared" si="4"/>
        <v>76</v>
      </c>
      <c r="J35" s="1" t="s">
        <v>262</v>
      </c>
      <c r="K35" s="21" t="s">
        <v>350</v>
      </c>
    </row>
    <row r="36" ht="16.5" spans="1:11">
      <c r="A36" s="2">
        <v>5</v>
      </c>
      <c r="B36" s="8" t="s">
        <v>26</v>
      </c>
      <c r="C36" s="5" t="s">
        <v>21</v>
      </c>
      <c r="D36" s="5" t="s">
        <v>351</v>
      </c>
      <c r="E36" s="1" t="str">
        <f t="shared" si="0"/>
        <v>Ms. Xu Jingchen  徐静晨</v>
      </c>
      <c r="F36" s="1" t="s">
        <v>238</v>
      </c>
      <c r="G36" s="1" t="s">
        <v>352</v>
      </c>
      <c r="H36" s="1" t="str">
        <f t="shared" si="1"/>
        <v>Seat - 76F  座位76F</v>
      </c>
      <c r="I36" s="1">
        <f t="shared" si="4"/>
        <v>76</v>
      </c>
      <c r="J36" s="1" t="s">
        <v>266</v>
      </c>
      <c r="K36" s="21" t="s">
        <v>353</v>
      </c>
    </row>
    <row r="37" ht="16.5" spans="1:11">
      <c r="A37" s="2">
        <v>26</v>
      </c>
      <c r="B37" s="8" t="s">
        <v>48</v>
      </c>
      <c r="C37" s="5" t="s">
        <v>8</v>
      </c>
      <c r="D37" s="5" t="s">
        <v>354</v>
      </c>
      <c r="E37" s="1" t="str">
        <f t="shared" si="0"/>
        <v>Mr. Xu Yuebin  许越彬</v>
      </c>
      <c r="F37" s="1" t="s">
        <v>238</v>
      </c>
      <c r="G37" s="1" t="s">
        <v>355</v>
      </c>
      <c r="H37" s="1" t="str">
        <f t="shared" si="1"/>
        <v>Seat - 76H  座位76H</v>
      </c>
      <c r="I37" s="1">
        <f t="shared" si="4"/>
        <v>76</v>
      </c>
      <c r="J37" s="1" t="s">
        <v>270</v>
      </c>
      <c r="K37" s="21" t="s">
        <v>356</v>
      </c>
    </row>
    <row r="38" ht="16.5" spans="1:11">
      <c r="A38" s="2">
        <v>1</v>
      </c>
      <c r="B38" s="12" t="s">
        <v>45</v>
      </c>
      <c r="C38" s="5" t="s">
        <v>11</v>
      </c>
      <c r="D38" s="5" t="s">
        <v>357</v>
      </c>
      <c r="E38" s="1" t="str">
        <f t="shared" si="0"/>
        <v>Ms. Yuan Jingya  袁静雅</v>
      </c>
      <c r="F38" s="1" t="s">
        <v>238</v>
      </c>
      <c r="G38" s="1" t="s">
        <v>358</v>
      </c>
      <c r="H38" s="1" t="str">
        <f t="shared" si="1"/>
        <v>Seat - 76J  座位76J</v>
      </c>
      <c r="I38" s="1">
        <f t="shared" si="4"/>
        <v>76</v>
      </c>
      <c r="J38" s="1" t="s">
        <v>274</v>
      </c>
      <c r="K38" s="21" t="s">
        <v>359</v>
      </c>
    </row>
    <row r="39" ht="14.5" spans="1:11">
      <c r="A39" s="2">
        <v>30</v>
      </c>
      <c r="B39" s="7" t="s">
        <v>23</v>
      </c>
      <c r="C39" s="5" t="s">
        <v>18</v>
      </c>
      <c r="D39" s="18" t="s">
        <v>360</v>
      </c>
      <c r="E39" s="1" t="str">
        <f t="shared" si="0"/>
        <v>Mr. Zewarren Matthew  泽沃伦·马修</v>
      </c>
      <c r="F39" s="1" t="s">
        <v>238</v>
      </c>
      <c r="G39" s="1" t="s">
        <v>361</v>
      </c>
      <c r="H39" s="1" t="str">
        <f t="shared" si="1"/>
        <v>Seat - 76K  座位76K</v>
      </c>
      <c r="I39" s="1">
        <f t="shared" si="4"/>
        <v>76</v>
      </c>
      <c r="J39" s="1" t="s">
        <v>278</v>
      </c>
      <c r="K39" s="21" t="s">
        <v>362</v>
      </c>
    </row>
    <row r="40" ht="14.5" spans="1:11">
      <c r="A40" s="2">
        <v>11</v>
      </c>
      <c r="B40" s="19" t="s">
        <v>24</v>
      </c>
      <c r="C40" s="5" t="s">
        <v>34</v>
      </c>
      <c r="D40" s="5" t="s">
        <v>363</v>
      </c>
      <c r="E40" s="1" t="str">
        <f t="shared" si="0"/>
        <v>Ms. Zhou Yan  周妍</v>
      </c>
      <c r="F40" s="1" t="s">
        <v>238</v>
      </c>
      <c r="G40" s="1" t="s">
        <v>364</v>
      </c>
      <c r="H40" s="1" t="str">
        <f t="shared" si="1"/>
        <v>Seat - 76L  座位76L</v>
      </c>
      <c r="I40" s="1">
        <f t="shared" si="4"/>
        <v>76</v>
      </c>
      <c r="J40" s="1" t="s">
        <v>282</v>
      </c>
      <c r="K40" s="21" t="s">
        <v>365</v>
      </c>
    </row>
    <row r="41" ht="16.5" spans="1:11">
      <c r="A41" s="2">
        <v>25</v>
      </c>
      <c r="B41" s="8" t="s">
        <v>21</v>
      </c>
      <c r="C41" s="5" t="s">
        <v>62</v>
      </c>
      <c r="D41" s="5" t="s">
        <v>366</v>
      </c>
      <c r="E41" s="1" t="str">
        <f t="shared" si="0"/>
        <v>Mr. Zhou Yanjun  周彦珺</v>
      </c>
      <c r="F41" s="1" t="s">
        <v>238</v>
      </c>
      <c r="G41" s="1" t="s">
        <v>367</v>
      </c>
      <c r="H41" s="1" t="s">
        <v>368</v>
      </c>
      <c r="K41" s="21"/>
    </row>
    <row r="42" ht="16.5" spans="1:11">
      <c r="A42" s="2">
        <v>27</v>
      </c>
      <c r="B42" s="8" t="s">
        <v>8</v>
      </c>
      <c r="C42" s="5" t="s">
        <v>10</v>
      </c>
      <c r="D42" s="5" t="s">
        <v>369</v>
      </c>
      <c r="E42" s="1" t="str">
        <f t="shared" si="0"/>
        <v>Mr. Zhuan Sunliquan  颛孙理全</v>
      </c>
      <c r="F42" s="1" t="s">
        <v>238</v>
      </c>
      <c r="G42" s="1" t="s">
        <v>370</v>
      </c>
      <c r="H42" s="1" t="s">
        <v>371</v>
      </c>
      <c r="K42" s="21"/>
    </row>
    <row r="43" ht="14.5" spans="1:11">
      <c r="A43" s="2">
        <v>4</v>
      </c>
      <c r="B43" s="11" t="s">
        <v>28</v>
      </c>
      <c r="C43" s="5" t="s">
        <v>19</v>
      </c>
      <c r="D43" s="5" t="s">
        <v>372</v>
      </c>
      <c r="E43" s="1" t="str">
        <f t="shared" si="0"/>
        <v>Ms. Zou Jingyun  邹婧芸</v>
      </c>
      <c r="F43" s="1" t="s">
        <v>238</v>
      </c>
      <c r="G43" s="1" t="s">
        <v>373</v>
      </c>
      <c r="H43" s="1" t="s">
        <v>374</v>
      </c>
      <c r="K43" s="21"/>
    </row>
    <row r="44" ht="16.5" spans="2:2">
      <c r="B44" s="8" t="s">
        <v>11</v>
      </c>
    </row>
    <row r="45" ht="16.5" spans="2:2">
      <c r="B45" s="8" t="s">
        <v>18</v>
      </c>
    </row>
    <row r="46" ht="16.5" spans="2:2">
      <c r="B46" s="8" t="s">
        <v>32</v>
      </c>
    </row>
    <row r="47" ht="14.5" spans="2:2">
      <c r="B47" s="7" t="s">
        <v>34</v>
      </c>
    </row>
    <row r="48" ht="14.5" spans="2:2">
      <c r="B48" s="7" t="s">
        <v>62</v>
      </c>
    </row>
    <row r="49" ht="16.5" spans="2:2">
      <c r="B49" s="8" t="s">
        <v>10</v>
      </c>
    </row>
    <row r="50" ht="14.5" spans="2:2">
      <c r="B50" s="4" t="s">
        <v>19</v>
      </c>
    </row>
    <row r="51" ht="16.5" spans="2:2">
      <c r="B51" s="20" t="s">
        <v>36</v>
      </c>
    </row>
  </sheetData>
  <autoFilter ref="A1:K51">
    <extLst/>
  </autoFilter>
  <sortState ref="B1:B51">
    <sortCondition ref="B2:B51"/>
  </sortState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 scaleWithDoc="0">
    <oddHeader>&amp;C&amp;P</oddHead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毕业旅行参加情况</vt:lpstr>
      <vt:lpstr>第一次同学会实际就座情况</vt:lpstr>
      <vt:lpstr>Sheet2</vt:lpstr>
      <vt:lpstr>高考成绩与录取院校专业</vt:lpstr>
      <vt:lpstr>毕业旅行座位表1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SS9G0099</cp:lastModifiedBy>
  <dcterms:created xsi:type="dcterms:W3CDTF">2022-12-19T11:48:00Z</dcterms:created>
  <dcterms:modified xsi:type="dcterms:W3CDTF">2024-04-03T07:17:49Z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6CE7AA7577E444428F18461BB7074459</vt:lpwstr>
  </property>
  <property fmtid="{D5CDD505-2E9C-101B-9397-08002B2CF9AE}" pid="3" name="KSOProductBuildVer">
    <vt:lpwstr>2052-11.1.0.15319</vt:lpwstr>
  </property>
</Properties>
</file>